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<sst xmlns="http://schemas.openxmlformats.org/spreadsheetml/2006/main" count="953" uniqueCount="486">
  <si>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</si>
  <si>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</si>
  <si>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</si>
  <si>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</si>
  <si>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</si>
  <si>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</si>
  <si>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</si>
  <si>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</si>
  <si>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</si>
  <si>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</si>
  <si>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</si>
  <si>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</si>
  <si>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</si>
  <si>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Периодичность: годовая</t>
  </si>
  <si>
    <t>Единица измерения: руб.</t>
  </si>
  <si>
    <t>027</t>
  </si>
  <si>
    <t>41639412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</si>
  <si>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</si>
  <si>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</si>
  <si>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</si>
  <si>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</si>
  <si>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</si>
  <si>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</si>
  <si>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</si>
  <si>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</si>
  <si>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</si>
  <si>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</si>
  <si>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</si>
  <si>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</si>
  <si>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</si>
  <si>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</si>
  <si>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</si>
  <si>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</si>
  <si>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</si>
  <si>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</si>
  <si>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</si>
  <si>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</si>
  <si>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</si>
  <si>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</si>
  <si>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</si>
  <si>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</si>
  <si>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</si>
  <si>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</si>
  <si>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</si>
  <si>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</si>
  <si>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</si>
  <si>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</si>
  <si>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</si>
  <si>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</si>
  <si>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</si>
  <si>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</si>
  <si>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</si>
  <si>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</si>
  <si>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</si>
  <si>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</si>
  <si>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</si>
  <si>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</si>
  <si>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</si>
  <si>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</si>
  <si>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</si>
  <si>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</si>
  <si>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</si>
  <si>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</si>
  <si>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</si>
  <si>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</si>
  <si>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</si>
  <si>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</si>
  <si>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</si>
  <si>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</si>
  <si>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</si>
  <si>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</si>
  <si>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</si>
  <si>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</si>
  <si>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</si>
  <si>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</si>
  <si>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</si>
  <si>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</si>
  <si>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</si>
  <si>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</si>
  <si>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</si>
  <si>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</si>
  <si>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</si>
  <si>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</si>
  <si>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</si>
  <si>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</si>
  <si>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</si>
  <si>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</si>
  <si>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</si>
  <si>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</si>
  <si>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</si>
  <si>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</si>
  <si>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</si>
  <si>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</si>
  <si>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</si>
  <si>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</si>
  <si>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</si>
  <si>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</si>
  <si>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</si>
  <si>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</si>
  <si>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</si>
  <si>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</si>
  <si>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</si>
  <si>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</si>
  <si>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</si>
  <si>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</si>
  <si>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</si>
  <si>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</si>
  <si>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</si>
  <si>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</si>
  <si>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</si>
  <si>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</si>
  <si>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</si>
  <si>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</si>
  <si>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</si>
  <si>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</si>
  <si>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</si>
  <si>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</si>
  <si>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</si>
  <si>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</si>
  <si>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</si>
  <si>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</si>
  <si>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</si>
  <si>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</si>
  <si>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</si>
  <si>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</si>
  <si>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</si>
  <si>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</si>
  <si>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</si>
  <si>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</si>
  <si>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</si>
  <si>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</si>
  <si>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</si>
  <si>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</si>
  <si>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</si>
  <si>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</si>
  <si>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</si>
  <si>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</si>
  <si>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</si>
  <si>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</si>
  <si>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</si>
  <si>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ШТРАФЫ, САНКЦИИ, ВОЗМЕЩЕНИЕ УЩЕРБА</t>
  </si>
  <si>
    <t>027 11600000000000000</t>
  </si>
  <si>
    <t>Платежи в целях возмещения причиненного ущерба (убытков)</t>
  </si>
  <si>
    <t>027 11610000000000140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</si>
  <si>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</si>
  <si>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027 11610120000000140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</si>
  <si>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</si>
  <si>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027 11610123010000140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</si>
  <si>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</si>
  <si>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</si>
  <si>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</si>
  <si>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</si>
  <si>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</si>
  <si>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</si>
  <si>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</si>
  <si>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</si>
  <si>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</si>
  <si>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</si>
  <si>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</si>
  <si>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</si>
  <si>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</si>
  <si>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</si>
  <si>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</si>
  <si>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</si>
  <si>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</si>
  <si>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</si>
  <si>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</si>
  <si>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</si>
  <si>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</si>
  <si>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</si>
  <si>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</si>
  <si>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</si>
  <si>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</si>
  <si>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</si>
  <si>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</si>
  <si>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</si>
  <si>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</si>
  <si>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</si>
  <si>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</si>
  <si>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</si>
  <si>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</si>
  <si>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</si>
  <si>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</si>
  <si>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</si>
  <si>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</si>
  <si>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</si>
  <si>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</si>
  <si>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</si>
  <si>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</si>
  <si>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027 20235118000000150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</si>
  <si>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</si>
  <si>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</si>
  <si>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</si>
  <si>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</si>
  <si>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</si>
  <si>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</si>
  <si>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</si>
  <si>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</si>
  <si>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</si>
  <si>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</si>
  <si>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</si>
  <si>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</si>
  <si>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</si>
  <si>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</si>
  <si>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</si>
  <si>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</si>
  <si>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</si>
  <si>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</si>
  <si>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</si>
  <si>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</si>
  <si>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</si>
  <si>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</si>
  <si>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</si>
  <si>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</si>
  <si>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</si>
  <si>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</si>
  <si>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</si>
  <si>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</si>
  <si>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</si>
  <si>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</si>
  <si>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</si>
  <si>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</si>
  <si>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</si>
  <si>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</si>
  <si>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</si>
  <si>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</si>
  <si>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</si>
  <si>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</si>
  <si>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</si>
  <si>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</si>
  <si>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</si>
  <si>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</si>
  <si>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</si>
  <si>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</si>
  <si>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</si>
  <si>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</si>
  <si>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</si>
  <si>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</si>
  <si>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</si>
  <si>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</si>
  <si>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</si>
  <si>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</si>
  <si>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</si>
  <si>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</si>
  <si>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</si>
  <si>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</si>
  <si>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</si>
  <si>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</si>
  <si>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</si>
  <si>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</si>
  <si>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</si>
  <si>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</si>
  <si>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</si>
  <si>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</si>
  <si>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</si>
  <si>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</si>
  <si>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</si>
  <si>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</si>
  <si>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</si>
  <si>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</si>
  <si>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</si>
  <si>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</si>
  <si>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</si>
  <si>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</si>
  <si>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</si>
  <si>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</si>
  <si>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</si>
  <si>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</si>
  <si>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</si>
  <si>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</si>
  <si>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</si>
  <si>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</si>
  <si>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</si>
  <si>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</si>
  <si>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</si>
  <si>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</si>
  <si>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</si>
  <si>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</si>
  <si>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</si>
  <si>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</si>
  <si>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</si>
  <si>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</si>
  <si>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</si>
  <si>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</si>
  <si>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</si>
  <si>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</si>
  <si>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</si>
  <si>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</si>
  <si>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</si>
  <si>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</si>
  <si>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</si>
  <si>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</si>
  <si>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</si>
  <si>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</si>
  <si>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</si>
  <si>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</si>
  <si>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</si>
  <si>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</si>
  <si>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</si>
  <si>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</si>
  <si>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</si>
  <si>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</si>
  <si>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</si>
  <si>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</si>
  <si>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</si>
  <si>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</si>
  <si>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</si>
  <si>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</si>
  <si>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</si>
  <si>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</si>
  <si>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</si>
  <si>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</si>
  <si>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</si>
  <si>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</si>
  <si>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</si>
  <si>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</si>
  <si>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</si>
  <si>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</si>
  <si>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</si>
  <si>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</si>
  <si>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</si>
  <si>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</si>
  <si>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</si>
  <si>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</si>
  <si>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</si>
  <si>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</si>
  <si>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</si>
  <si>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</si>
  <si>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</si>
  <si>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</si>
  <si>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</si>
  <si>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</si>
  <si>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</si>
  <si>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</si>
  <si>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</si>
  <si>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</si>
  <si>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</si>
  <si>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</si>
  <si>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</si>
  <si>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</si>
  <si>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</si>
  <si>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</si>
  <si>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</si>
  <si>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</si>
  <si>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</si>
  <si>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</si>
  <si>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</si>
  <si>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</si>
  <si>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</si>
  <si>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</si>
  <si>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</si>
  <si>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</si>
  <si>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</si>
  <si>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</si>
  <si>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</si>
  <si>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</si>
  <si>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</si>
  <si>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</si>
  <si>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000 0503 0000000000 830 </t>
  </si>
  <si>
    <t xml:space="preserve">000 0503 0000000000 831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</si>
  <si>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</si>
  <si>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</si>
  <si>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</si>
  <si>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</si>
  <si>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</si>
  <si>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</si>
  <si>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</si>
  <si>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</si>
  <si>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</si>
  <si>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</si>
  <si>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</si>
  <si>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</si>
  <si>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</si>
  <si>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</si>
  <si>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</si>
  <si>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</si>
  <si>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</si>
  <si>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</si>
  <si>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</si>
  <si>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</si>
  <si>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</si>
  <si>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</si>
  <si>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</si>
  <si>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</si>
  <si>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</si>
  <si>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</si>
  <si>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</si>
  <si>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</si>
  <si>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</si>
  <si>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000 0800 0000000000 243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</si>
  <si>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</si>
  <si>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</si>
  <si>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</si>
  <si>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</si>
  <si>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</si>
  <si>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</si>
  <si>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</si>
  <si>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</si>
  <si>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</si>
  <si>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</si>
  <si>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</si>
  <si>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</si>
  <si>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</si>
  <si>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</si>
  <si>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</si>
  <si>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</si>
  <si>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</si>
  <si>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</si>
  <si>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</si>
  <si>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</si>
  <si>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</si>
  <si>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</si>
  <si>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</si>
  <si>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</si>
  <si>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</si>
  <si>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</si>
  <si>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</si>
  <si>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</si>
  <si>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</si>
  <si>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</si>
  <si>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</si>
  <si>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</si>
  <si>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</si>
  <si>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</si>
  <si>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</si>
  <si>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</si>
  <si>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</si>
  <si>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</si>
  <si>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</si>
  <si>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</si>
  <si>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</si>
  <si>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</si>
  <si>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</si>
  <si>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</si>
  <si>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</si>
  <si>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</si>
  <si>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</si>
  <si>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</si>
  <si>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</si>
  <si>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</si>
  <si>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</si>
  <si>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</si>
  <si>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</si>
  <si>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</si>
  <si>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</si>
  <si>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</si>
  <si>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</si>
  <si>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</si>
  <si>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</si>
  <si>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</si>
  <si>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</si>
  <si>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</si>
  <si>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</si>
  <si>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</si>
  <si>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</si>
  <si>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</si>
  <si>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</si>
  <si>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</si>
  <si>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</si>
  <si>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</si>
  <si>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</si>
  <si>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</si>
  <si>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</si>
  <si>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</si>
  <si>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</si>
  <si>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</si>
  <si>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</si>
  <si>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</si>
  <si>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</si>
  <si>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</si>
  <si>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</si>
  <si>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</si>
  <si>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</si>
  <si>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</si>
  <si>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</si>
  <si>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</si>
  <si>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</si>
  <si>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</si>
  <si>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</si>
  <si>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</si>
  <si>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</si>
  <si>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d:\отчеты\117Y01.txt</t>
  </si>
  <si>
    <t>Доходы/EXPORT_SRC_CODE</t>
  </si>
  <si>
    <t>Доходы/PERIOD</t>
  </si>
  <si>
    <t xml:space="preserve">Комитет финансов Приозерского муниципального района ЛО </t>
  </si>
  <si>
    <t>Бюджет Громовского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</si>
</sst>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dd/mm/yyyy\ &quot;г.&quot;"/>
    <numFmt numFmtId="173" formatCode="?"/>
    <numFmt numFmtId="182" formatCode="dd\.mm\.yyyy"/>
    <numFmt numFmtId="183" formatCode="#,##0.00_ ;\-#,##0.00"/>
  </numFmts>
  <fonts count="1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1">
    <xf numFmtId="0" fontId="0" fillId="0" borderId="0"/>
    <xf numFmtId="0" fontId="6" fillId="0" borderId="0"/>
    <xf numFmtId="0" fontId="7" fillId="0" borderId="0"/>
    <xf numFmtId="0" fontId="8" fillId="0" borderId="0">
      <alignment horizontal="center"/>
    </xf>
    <xf numFmtId="0" fontId="5" fillId="0" borderId="45">
      <alignment horizontal="center"/>
    </xf>
    <xf numFmtId="0" fontId="9" fillId="0" borderId="0">
      <alignment horizontal="right"/>
    </xf>
    <xf numFmtId="0" fontId="8" fillId="0" borderId="0"/>
    <xf numFmtId="0" fontId="10" fillId="0" borderId="0"/>
    <xf numFmtId="0" fontId="10" fillId="0" borderId="47"/>
    <xf numFmtId="0" fontId="5" fillId="0" borderId="48">
      <alignment horizontal="center"/>
    </xf>
    <xf numFmtId="0" fontId="9" fillId="0" borderId="49">
      <alignment horizontal="right"/>
    </xf>
    <xf numFmtId="0" fontId="5" fillId="0" borderId="0"/>
    <xf numFmtId="0" fontId="5" fillId="0" borderId="50">
      <alignment horizontal="right"/>
    </xf>
    <xf numFmtId="49" fontId="5" fillId="0" borderId="51">
      <alignment horizontal="center"/>
    </xf>
    <xf numFmtId="0" fontId="9" fillId="0" borderId="52">
      <alignment horizontal="right"/>
    </xf>
    <xf numFmtId="0" fontId="11" fillId="0" borderId="0"/>
    <xf numFmtId="182" fontId="5" fillId="0" borderId="53">
      <alignment horizontal="center"/>
    </xf>
    <xf numFmtId="0" fontId="5" fillId="0" borderId="0">
      <alignment horizontal="left"/>
    </xf>
    <xf numFmtId="49" fontId="5" fillId="0" borderId="0"/>
    <xf numFmtId="49" fontId="5" fillId="0" borderId="50">
      <alignment horizontal="right" vertical="center"/>
    </xf>
    <xf numFmtId="49" fontId="5" fillId="0" borderId="53">
      <alignment horizontal="center" vertical="center"/>
    </xf>
    <xf numFmtId="0" fontId="5" fillId="0" borderId="45">
      <alignment horizontal="left" wrapText="1"/>
    </xf>
    <xf numFmtId="49" fontId="5" fillId="0" borderId="53">
      <alignment horizontal="center"/>
    </xf>
    <xf numFmtId="0" fontId="5" fillId="0" borderId="46">
      <alignment horizontal="left" wrapText="1"/>
    </xf>
    <xf numFmtId="49" fontId="5" fillId="0" borderId="50">
      <alignment horizontal="right"/>
    </xf>
    <xf numFmtId="0" fontId="5" fillId="0" borderId="54">
      <alignment horizontal="left"/>
    </xf>
    <xf numFmtId="49" fontId="5" fillId="0" borderId="54"/>
    <xf numFmtId="49" fontId="5" fillId="0" borderId="50"/>
    <xf numFmtId="49" fontId="5" fillId="0" borderId="55">
      <alignment horizontal="center"/>
    </xf>
    <xf numFmtId="0" fontId="8" fillId="0" borderId="45">
      <alignment horizontal="center"/>
    </xf>
    <xf numFmtId="0" fontId="5" fillId="0" borderId="56">
      <alignment horizontal="center" vertical="top" wrapText="1"/>
    </xf>
    <xf numFmtId="49" fontId="5" fillId="0" borderId="56">
      <alignment horizontal="center" vertical="top" wrapText="1"/>
    </xf>
    <xf numFmtId="0" fontId="7" fillId="0" borderId="57"/>
    <xf numFmtId="0" fontId="7" fillId="0" borderId="49"/>
    <xf numFmtId="0" fontId="5" fillId="0" borderId="56">
      <alignment horizontal="center" vertical="center"/>
    </xf>
    <xf numFmtId="0" fontId="5" fillId="0" borderId="48">
      <alignment horizontal="center" vertical="center"/>
    </xf>
    <xf numFmtId="49" fontId="5" fillId="0" borderId="48">
      <alignment horizontal="center" vertical="center"/>
    </xf>
    <xf numFmtId="0" fontId="5" fillId="0" borderId="58">
      <alignment horizontal="left" wrapText="1"/>
    </xf>
    <xf numFmtId="49" fontId="5" fillId="0" borderId="59">
      <alignment horizontal="center" wrapText="1"/>
    </xf>
    <xf numFmtId="49" fontId="5" fillId="0" borderId="60">
      <alignment horizontal="center"/>
    </xf>
    <xf numFmtId="4" fontId="5" fillId="0" borderId="60">
      <alignment horizontal="right" shrinkToFit="1"/>
    </xf>
    <xf numFmtId="0" fontId="5" fillId="0" borderId="61">
      <alignment horizontal="left" wrapText="1"/>
    </xf>
    <xf numFmtId="49" fontId="5" fillId="0" borderId="62">
      <alignment horizontal="center" shrinkToFit="1"/>
    </xf>
    <xf numFmtId="49" fontId="5" fillId="0" borderId="63">
      <alignment horizontal="center"/>
    </xf>
    <xf numFmtId="4" fontId="5" fillId="0" borderId="63">
      <alignment horizontal="right" shrinkToFit="1"/>
    </xf>
    <xf numFmtId="0" fontId="5" fillId="0" borderId="64">
      <alignment horizontal="left" wrapText="1" indent="2"/>
    </xf>
    <xf numFmtId="49" fontId="5" fillId="0" borderId="65">
      <alignment horizontal="center" shrinkToFit="1"/>
    </xf>
    <xf numFmtId="49" fontId="5" fillId="0" borderId="66">
      <alignment horizontal="center"/>
    </xf>
    <xf numFmtId="4" fontId="5" fillId="0" borderId="66">
      <alignment horizontal="right" shrinkToFit="1"/>
    </xf>
    <xf numFmtId="49" fontId="5" fillId="0" borderId="0">
      <alignment horizontal="right"/>
    </xf>
    <xf numFmtId="0" fontId="8" fillId="0" borderId="49">
      <alignment horizontal="center"/>
    </xf>
    <xf numFmtId="0" fontId="5" fillId="0" borderId="48">
      <alignment horizontal="center" vertical="center" shrinkToFit="1"/>
    </xf>
    <xf numFmtId="49" fontId="5" fillId="0" borderId="48">
      <alignment horizontal="center" vertical="center" shrinkToFit="1"/>
    </xf>
    <xf numFmtId="49" fontId="7" fillId="0" borderId="49"/>
    <xf numFmtId="0" fontId="5" fillId="0" borderId="59">
      <alignment horizontal="center" shrinkToFit="1"/>
    </xf>
    <xf numFmtId="4" fontId="5" fillId="0" borderId="67">
      <alignment horizontal="right" shrinkToFit="1"/>
    </xf>
    <xf numFmtId="49" fontId="7" fillId="0" borderId="52"/>
    <xf numFmtId="0" fontId="5" fillId="0" borderId="62">
      <alignment horizontal="center" shrinkToFit="1"/>
    </xf>
    <xf numFmtId="183" fontId="5" fillId="0" borderId="63">
      <alignment horizontal="right" shrinkToFit="1"/>
    </xf>
    <xf numFmtId="183" fontId="5" fillId="0" borderId="68">
      <alignment horizontal="right" shrinkToFit="1"/>
    </xf>
    <xf numFmtId="0" fontId="5" fillId="0" borderId="69">
      <alignment horizontal="left" wrapText="1"/>
    </xf>
    <xf numFmtId="49" fontId="5" fillId="0" borderId="65">
      <alignment horizontal="center" wrapText="1"/>
    </xf>
    <xf numFmtId="49" fontId="5" fillId="0" borderId="66">
      <alignment horizontal="center" wrapText="1"/>
    </xf>
    <xf numFmtId="4" fontId="5" fillId="0" borderId="66">
      <alignment horizontal="right" wrapText="1"/>
    </xf>
    <xf numFmtId="4" fontId="5" fillId="0" borderId="64">
      <alignment horizontal="right" wrapText="1"/>
    </xf>
    <xf numFmtId="0" fontId="7" fillId="0" borderId="52">
      <alignment wrapText="1"/>
    </xf>
    <xf numFmtId="0" fontId="5" fillId="0" borderId="70">
      <alignment horizontal="left" wrapText="1"/>
    </xf>
    <xf numFmtId="49" fontId="5" fillId="0" borderId="71">
      <alignment horizontal="center" shrinkToFit="1"/>
    </xf>
    <xf numFmtId="49" fontId="5" fillId="0" borderId="72">
      <alignment horizontal="center"/>
    </xf>
    <xf numFmtId="4" fontId="5" fillId="0" borderId="72">
      <alignment horizontal="right" shrinkToFit="1"/>
    </xf>
    <xf numFmtId="49" fontId="5" fillId="0" borderId="73">
      <alignment horizontal="center"/>
    </xf>
    <xf numFmtId="0" fontId="7" fillId="0" borderId="52"/>
    <xf numFmtId="0" fontId="11" fillId="0" borderId="54"/>
    <xf numFmtId="0" fontId="11" fillId="0" borderId="74"/>
    <xf numFmtId="0" fontId="5" fillId="0" borderId="0">
      <alignment wrapText="1"/>
    </xf>
    <xf numFmtId="49" fontId="5" fillId="0" borderId="0">
      <alignment wrapText="1"/>
    </xf>
    <xf numFmtId="49" fontId="5" fillId="0" borderId="0">
      <alignment horizontal="center"/>
    </xf>
    <xf numFmtId="49" fontId="12" fillId="0" borderId="0"/>
    <xf numFmtId="0" fontId="5" fillId="0" borderId="45">
      <alignment horizontal="left"/>
    </xf>
    <xf numFmtId="49" fontId="5" fillId="0" borderId="45">
      <alignment horizontal="left"/>
    </xf>
    <xf numFmtId="0" fontId="5" fillId="0" borderId="45">
      <alignment horizontal="center" shrinkToFit="1"/>
    </xf>
    <xf numFmtId="49" fontId="5" fillId="0" borderId="45">
      <alignment horizontal="center" vertical="center" shrinkToFit="1"/>
    </xf>
    <xf numFmtId="49" fontId="7" fillId="0" borderId="45">
      <alignment shrinkToFit="1"/>
    </xf>
    <xf numFmtId="49" fontId="5" fillId="0" borderId="45">
      <alignment horizontal="right"/>
    </xf>
    <xf numFmtId="0" fontId="5" fillId="0" borderId="59">
      <alignment horizontal="center" vertical="center" shrinkToFit="1"/>
    </xf>
    <xf numFmtId="49" fontId="5" fillId="0" borderId="60">
      <alignment horizontal="center" vertical="center"/>
    </xf>
    <xf numFmtId="0" fontId="5" fillId="0" borderId="58">
      <alignment horizontal="left" wrapText="1" indent="2"/>
    </xf>
    <xf numFmtId="0" fontId="5" fillId="0" borderId="75">
      <alignment horizontal="center" vertical="center" shrinkToFit="1"/>
    </xf>
    <xf numFmtId="49" fontId="5" fillId="0" borderId="56">
      <alignment horizontal="center" vertical="center"/>
    </xf>
    <xf numFmtId="183" fontId="5" fillId="0" borderId="56">
      <alignment horizontal="right" vertical="center" shrinkToFit="1"/>
    </xf>
    <xf numFmtId="183" fontId="5" fillId="0" borderId="70">
      <alignment horizontal="right" vertical="center" shrinkToFit="1"/>
    </xf>
    <xf numFmtId="0" fontId="5" fillId="0" borderId="76">
      <alignment horizontal="left" wrapText="1"/>
    </xf>
    <xf numFmtId="4" fontId="5" fillId="0" borderId="56">
      <alignment horizontal="right" shrinkToFit="1"/>
    </xf>
    <xf numFmtId="4" fontId="5" fillId="0" borderId="70">
      <alignment horizontal="right" shrinkToFit="1"/>
    </xf>
    <xf numFmtId="0" fontId="5" fillId="0" borderId="61">
      <alignment horizontal="left" wrapText="1" indent="2"/>
    </xf>
    <xf numFmtId="0" fontId="13" fillId="0" borderId="70">
      <alignment wrapText="1"/>
    </xf>
    <xf numFmtId="0" fontId="13" fillId="0" borderId="70"/>
    <xf numFmtId="0" fontId="13" fillId="2" borderId="70">
      <alignment wrapText="1"/>
    </xf>
    <xf numFmtId="0" fontId="5" fillId="2" borderId="69">
      <alignment horizontal="left" wrapText="1"/>
    </xf>
    <xf numFmtId="49" fontId="5" fillId="0" borderId="70">
      <alignment horizontal="center" shrinkToFit="1"/>
    </xf>
    <xf numFmtId="49" fontId="5" fillId="0" borderId="56">
      <alignment horizontal="center" vertical="center" shrinkToFit="1"/>
    </xf>
    <xf numFmtId="0" fontId="7" fillId="0" borderId="54">
      <alignment horizontal="left"/>
    </xf>
    <xf numFmtId="0" fontId="7" fillId="0" borderId="74">
      <alignment horizontal="left" wrapText="1"/>
    </xf>
    <xf numFmtId="0" fontId="7" fillId="0" borderId="74">
      <alignment horizontal="left"/>
    </xf>
    <xf numFmtId="0" fontId="5" fillId="0" borderId="74"/>
    <xf numFmtId="49" fontId="7" fillId="0" borderId="74"/>
    <xf numFmtId="0" fontId="7" fillId="0" borderId="0">
      <alignment horizontal="left"/>
    </xf>
    <xf numFmtId="0" fontId="7" fillId="0" borderId="0">
      <alignment horizontal="left" wrapText="1"/>
    </xf>
    <xf numFmtId="49" fontId="7" fillId="0" borderId="0"/>
    <xf numFmtId="0" fontId="5" fillId="0" borderId="0">
      <alignment horizontal="center" wrapText="1"/>
    </xf>
    <xf numFmtId="0" fontId="5" fillId="0" borderId="45">
      <alignment horizontal="center" wrapText="1"/>
    </xf>
    <xf numFmtId="0" fontId="14" fillId="0" borderId="0">
      <alignment horizontal="center"/>
    </xf>
    <xf numFmtId="0" fontId="14" fillId="0" borderId="54">
      <alignment horizontal="center"/>
    </xf>
    <xf numFmtId="0" fontId="7" fillId="0" borderId="0">
      <alignment horizontal="center"/>
    </xf>
    <xf numFmtId="0" fontId="12" fillId="0" borderId="0">
      <alignment horizontal="left"/>
    </xf>
    <xf numFmtId="49" fontId="5" fillId="0" borderId="0">
      <alignment horizontal="left"/>
    </xf>
    <xf numFmtId="49" fontId="5" fillId="0" borderId="0">
      <alignment horizontal="center" wrapText="1"/>
    </xf>
    <xf numFmtId="0" fontId="5" fillId="0" borderId="0">
      <alignment horizontal="center"/>
    </xf>
    <xf numFmtId="0" fontId="13" fillId="0" borderId="0"/>
    <xf numFmtId="0" fontId="11" fillId="0" borderId="45"/>
    <xf numFmtId="0" fontId="7" fillId="0" borderId="45"/>
    <xf numFmtId="0" fontId="7" fillId="0" borderId="56">
      <alignment horizontal="left" wrapText="1"/>
    </xf>
    <xf numFmtId="0" fontId="7" fillId="0" borderId="54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5" fillId="3" borderId="0"/>
    <xf numFmtId="0" fontId="11" fillId="0" borderId="0"/>
    <xf numFmtId="0" fontId="7" fillId="0" borderId="56">
      <alignment horizontal="left"/>
    </xf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6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13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center"/>
    </xf>
    <xf numFmtId="4" fontId="2" fillId="0" borderId="14" xfId="0" applyNumberFormat="1" applyFont="1" applyBorder="1" applyAlignment="1" applyProtection="1">
      <alignment horizontal="right"/>
    </xf>
    <xf numFmtId="4" fontId="2" fillId="0" borderId="15" xfId="0" applyNumberFormat="1" applyFont="1" applyBorder="1" applyAlignment="1" applyProtection="1">
      <alignment horizontal="right"/>
    </xf>
    <xf numFmtId="173" fontId="2" fillId="0" borderId="30" xfId="0" applyNumberFormat="1" applyFont="1" applyBorder="1" applyAlignment="1" applyProtection="1">
      <alignment horizontal="left" wrapText="1"/>
    </xf>
    <xf numFmtId="0" fontId="2" fillId="0" borderId="32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center"/>
    </xf>
    <xf numFmtId="49" fontId="2" fillId="0" borderId="3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4" fillId="0" borderId="30" xfId="0" applyNumberFormat="1" applyFont="1" applyBorder="1" applyAlignment="1" applyProtection="1">
      <alignment horizontal="left" wrapText="1"/>
    </xf>
    <xf numFmtId="49" fontId="4" fillId="0" borderId="36" xfId="0" applyNumberFormat="1" applyFont="1" applyBorder="1" applyAlignment="1" applyProtection="1">
      <alignment horizontal="center" wrapText="1"/>
    </xf>
    <xf numFmtId="49" fontId="4" fillId="0" borderId="31" xfId="0" applyNumberFormat="1" applyFont="1" applyBorder="1" applyAlignment="1" applyProtection="1">
      <alignment horizontal="center"/>
    </xf>
    <xf numFmtId="4" fontId="4" fillId="0" borderId="1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" fontId="4" fillId="0" borderId="15" xfId="0" applyNumberFormat="1" applyFont="1" applyBorder="1" applyAlignment="1" applyProtection="1">
      <alignment horizontal="right"/>
    </xf>
    <xf numFmtId="0" fontId="2" fillId="0" borderId="25" xfId="0" applyFont="1" applyBorder="1" applyAlignment="1" applyProtection="1"/>
    <xf numFmtId="0" fontId="3" fillId="0" borderId="26" xfId="0" applyFont="1" applyBorder="1" applyAlignment="1" applyProtection="1"/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right"/>
    </xf>
    <xf numFmtId="0" fontId="3" fillId="0" borderId="28" xfId="0" applyFont="1" applyBorder="1" applyAlignment="1" applyProtection="1"/>
    <xf numFmtId="0" fontId="3" fillId="0" borderId="29" xfId="0" applyFont="1" applyBorder="1" applyAlignment="1" applyProtection="1"/>
    <xf numFmtId="49" fontId="2" fillId="0" borderId="24" xfId="0" applyNumberFormat="1" applyFont="1" applyBorder="1" applyAlignment="1" applyProtection="1">
      <alignment horizontal="center" wrapText="1"/>
    </xf>
    <xf numFmtId="4" fontId="2" fillId="0" borderId="22" xfId="0" applyNumberFormat="1" applyFont="1" applyBorder="1" applyAlignment="1" applyProtection="1">
      <alignment horizontal="right"/>
    </xf>
    <xf numFmtId="4" fontId="2" fillId="0" borderId="37" xfId="0" applyNumberFormat="1" applyFont="1" applyBorder="1" applyAlignment="1" applyProtection="1">
      <alignment horizontal="right"/>
    </xf>
    <xf numFmtId="0" fontId="3" fillId="0" borderId="5" xfId="0" applyFont="1" applyBorder="1" applyAlignment="1" applyProtection="1"/>
    <xf numFmtId="0" fontId="3" fillId="0" borderId="38" xfId="0" applyFont="1" applyBorder="1" applyAlignment="1" applyProtection="1"/>
    <xf numFmtId="0" fontId="3" fillId="0" borderId="38" xfId="0" applyFont="1" applyBorder="1" applyAlignment="1" applyProtection="1">
      <alignment horizontal="center"/>
    </xf>
    <xf numFmtId="0" fontId="3" fillId="0" borderId="38" xfId="0" applyFont="1" applyBorder="1" applyAlignment="1" applyProtection="1">
      <alignment horizontal="right"/>
    </xf>
    <xf numFmtId="49" fontId="2" fillId="0" borderId="37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" fontId="4" fillId="0" borderId="23" xfId="0" applyNumberFormat="1" applyFont="1" applyBorder="1" applyAlignment="1" applyProtection="1">
      <alignment horizontal="right"/>
    </xf>
    <xf numFmtId="4" fontId="4" fillId="0" borderId="37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4" fillId="0" borderId="13" xfId="0" applyNumberFormat="1" applyFont="1" applyBorder="1" applyAlignment="1" applyProtection="1">
      <alignment horizontal="center" wrapText="1"/>
    </xf>
    <xf numFmtId="49" fontId="4" fillId="0" borderId="14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0" fontId="3" fillId="0" borderId="32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49" fontId="3" fillId="0" borderId="33" xfId="0" applyNumberFormat="1" applyFont="1" applyBorder="1" applyAlignment="1" applyProtection="1"/>
    <xf numFmtId="0" fontId="3" fillId="0" borderId="33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1" xfId="0" applyFont="1" applyBorder="1" applyAlignment="1" applyProtection="1">
      <alignment horizontal="center" vertical="center" wrapText="1"/>
    </xf>
    <xf numFmtId="0" fontId="5" fillId="0" borderId="45" xfId="21" applyNumberFormat="1" applyProtection="1">
      <alignment horizontal="left" wrapText="1"/>
    </xf>
    <xf numFmtId="0" fontId="5" fillId="0" borderId="45" xfId="21">
      <alignment horizontal="left" wrapText="1"/>
    </xf>
    <xf numFmtId="0" fontId="5" fillId="0" borderId="46" xfId="23" applyNumberFormat="1" applyProtection="1">
      <alignment horizontal="left" wrapText="1"/>
    </xf>
    <xf numFmtId="0" fontId="5" fillId="0" borderId="46" xfId="23">
      <alignment horizontal="left" wrapText="1"/>
    </xf>
  </cellXfs>
  <cellStyles count="131">
    <cellStyle name="br" xfId="125"/>
    <cellStyle name="col" xfId="124"/>
    <cellStyle name="st128" xfId="121"/>
    <cellStyle name="style0" xfId="126"/>
    <cellStyle name="td" xfId="127"/>
    <cellStyle name="tr" xfId="123"/>
    <cellStyle name="xl100" xfId="75"/>
    <cellStyle name="xl101" xfId="79"/>
    <cellStyle name="xl102" xfId="84"/>
    <cellStyle name="xl103" xfId="87"/>
    <cellStyle name="xl104" xfId="76"/>
    <cellStyle name="xl105" xfId="80"/>
    <cellStyle name="xl106" xfId="85"/>
    <cellStyle name="xl107" xfId="88"/>
    <cellStyle name="xl108" xfId="81"/>
    <cellStyle name="xl109" xfId="89"/>
    <cellStyle name="xl110" xfId="92"/>
    <cellStyle name="xl111" xfId="77"/>
    <cellStyle name="xl112" xfId="82"/>
    <cellStyle name="xl113" xfId="83"/>
    <cellStyle name="xl114" xfId="90"/>
    <cellStyle name="xl115" xfId="93"/>
    <cellStyle name="xl116" xfId="95"/>
    <cellStyle name="xl117" xfId="96"/>
    <cellStyle name="xl118" xfId="97"/>
    <cellStyle name="xl119" xfId="98"/>
    <cellStyle name="xl120" xfId="99"/>
    <cellStyle name="xl121" xfId="100"/>
    <cellStyle name="xl122" xfId="101"/>
    <cellStyle name="xl123" xfId="106"/>
    <cellStyle name="xl124" xfId="111"/>
    <cellStyle name="xl125" xfId="115"/>
    <cellStyle name="xl126" xfId="118"/>
    <cellStyle name="xl127" xfId="120"/>
    <cellStyle name="xl128" xfId="122"/>
    <cellStyle name="xl129" xfId="102"/>
    <cellStyle name="xl130" xfId="107"/>
    <cellStyle name="xl131" xfId="109"/>
    <cellStyle name="xl132" xfId="112"/>
    <cellStyle name="xl133" xfId="113"/>
    <cellStyle name="xl134" xfId="116"/>
    <cellStyle name="xl135" xfId="110"/>
    <cellStyle name="xl136" xfId="119"/>
    <cellStyle name="xl137" xfId="103"/>
    <cellStyle name="xl138" xfId="114"/>
    <cellStyle name="xl139" xfId="104"/>
    <cellStyle name="xl140" xfId="108"/>
    <cellStyle name="xl141" xfId="105"/>
    <cellStyle name="xl142" xfId="117"/>
    <cellStyle name="xl143" xfId="130"/>
    <cellStyle name="xl21" xfId="128"/>
    <cellStyle name="xl22" xfId="2"/>
    <cellStyle name="xl23" xfId="6"/>
    <cellStyle name="xl24" xfId="11"/>
    <cellStyle name="xl25" xfId="17"/>
    <cellStyle name="xl26" xfId="30"/>
    <cellStyle name="xl27" xfId="34"/>
    <cellStyle name="xl28" xfId="37"/>
    <cellStyle name="xl29" xfId="41"/>
    <cellStyle name="xl30" xfId="45"/>
    <cellStyle name="xl31" xfId="15"/>
    <cellStyle name="xl32" xfId="129"/>
    <cellStyle name="xl33" xfId="25"/>
    <cellStyle name="xl34" xfId="35"/>
    <cellStyle name="xl35" xfId="38"/>
    <cellStyle name="xl36" xfId="42"/>
    <cellStyle name="xl37" xfId="46"/>
    <cellStyle name="xl38" xfId="7"/>
    <cellStyle name="xl39" xfId="39"/>
    <cellStyle name="xl40" xfId="43"/>
    <cellStyle name="xl41" xfId="47"/>
    <cellStyle name="xl42" xfId="18"/>
    <cellStyle name="xl43" xfId="21"/>
    <cellStyle name="xl44" xfId="23"/>
    <cellStyle name="xl45" xfId="26"/>
    <cellStyle name="xl46" xfId="31"/>
    <cellStyle name="xl47" xfId="36"/>
    <cellStyle name="xl48" xfId="40"/>
    <cellStyle name="xl49" xfId="44"/>
    <cellStyle name="xl50" xfId="48"/>
    <cellStyle name="xl51" xfId="3"/>
    <cellStyle name="xl52" xfId="8"/>
    <cellStyle name="xl53" xfId="12"/>
    <cellStyle name="xl54" xfId="19"/>
    <cellStyle name="xl55" xfId="24"/>
    <cellStyle name="xl56" xfId="27"/>
    <cellStyle name="xl57" xfId="4"/>
    <cellStyle name="xl58" xfId="9"/>
    <cellStyle name="xl59" xfId="13"/>
    <cellStyle name="xl60" xfId="16"/>
    <cellStyle name="xl61" xfId="20"/>
    <cellStyle name="xl62" xfId="22"/>
    <cellStyle name="xl63" xfId="28"/>
    <cellStyle name="xl64" xfId="29"/>
    <cellStyle name="xl65" xfId="5"/>
    <cellStyle name="xl66" xfId="10"/>
    <cellStyle name="xl67" xfId="14"/>
    <cellStyle name="xl68" xfId="32"/>
    <cellStyle name="xl69" xfId="33"/>
    <cellStyle name="xl70" xfId="60"/>
    <cellStyle name="xl71" xfId="66"/>
    <cellStyle name="xl72" xfId="72"/>
    <cellStyle name="xl73" xfId="54"/>
    <cellStyle name="xl74" xfId="57"/>
    <cellStyle name="xl75" xfId="61"/>
    <cellStyle name="xl76" xfId="67"/>
    <cellStyle name="xl77" xfId="73"/>
    <cellStyle name="xl78" xfId="51"/>
    <cellStyle name="xl79" xfId="62"/>
    <cellStyle name="xl80" xfId="68"/>
    <cellStyle name="xl81" xfId="52"/>
    <cellStyle name="xl82" xfId="58"/>
    <cellStyle name="xl83" xfId="63"/>
    <cellStyle name="xl84" xfId="69"/>
    <cellStyle name="xl85" xfId="49"/>
    <cellStyle name="xl86" xfId="55"/>
    <cellStyle name="xl87" xfId="59"/>
    <cellStyle name="xl88" xfId="64"/>
    <cellStyle name="xl89" xfId="70"/>
    <cellStyle name="xl90" xfId="50"/>
    <cellStyle name="xl91" xfId="53"/>
    <cellStyle name="xl92" xfId="56"/>
    <cellStyle name="xl93" xfId="65"/>
    <cellStyle name="xl94" xfId="71"/>
    <cellStyle name="xl95" xfId="74"/>
    <cellStyle name="xl96" xfId="78"/>
    <cellStyle name="xl97" xfId="86"/>
    <cellStyle name="xl98" xfId="91"/>
    <cellStyle name="xl99" xfId="9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activeCell="B11" sqref="B11:B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12.75" customHeight="1" x14ac:dyDescent="0.2">
      <c r="A6" s="12" t="s">
        <v>8</v>
      </c>
      <c r="B6" s="118" t="s">
        <v>484</v>
      </c>
      <c r="C6" s="119"/>
      <c r="D6" s="119"/>
      <c r="E6" s="3" t="s">
        <v>9</v>
      </c>
      <c r="F6" s="11" t="s">
        <v>15</v>
      </c>
    </row>
    <row r="7" spans="1:6" ht="12.75" customHeight="1" x14ac:dyDescent="0.2">
      <c r="A7" s="12" t="s">
        <v>10</v>
      </c>
      <c r="B7" s="120" t="s">
        <v>485</v>
      </c>
      <c r="C7" s="121"/>
      <c r="D7" s="121"/>
      <c r="E7" s="3" t="s">
        <v>11</v>
      </c>
      <c r="F7" s="13" t="s">
        <v>16</v>
      </c>
    </row>
    <row r="8" spans="1:6" x14ac:dyDescent="0.2">
      <c r="A8" s="12" t="s">
        <v>13</v>
      </c>
      <c r="B8" s="12"/>
      <c r="C8" s="12"/>
      <c r="D8" s="14"/>
      <c r="E8" s="3"/>
      <c r="F8" s="15"/>
    </row>
    <row r="9" spans="1:6" ht="13.5" thickBot="1" x14ac:dyDescent="0.25">
      <c r="A9" s="12" t="s">
        <v>14</v>
      </c>
      <c r="B9" s="12"/>
      <c r="C9" s="16"/>
      <c r="D9" s="14"/>
      <c r="E9" s="3" t="s">
        <v>17</v>
      </c>
      <c r="F9" s="17" t="s">
        <v>12</v>
      </c>
    </row>
    <row r="10" spans="1:6" ht="20.25" customHeight="1" x14ac:dyDescent="0.25">
      <c r="A10" s="95" t="s">
        <v>18</v>
      </c>
      <c r="B10" s="95"/>
      <c r="C10" s="95"/>
      <c r="D10" s="95"/>
      <c r="E10" s="1"/>
      <c r="F10" s="18"/>
    </row>
    <row r="11" spans="1:6" ht="4.1500000000000004" customHeight="1" x14ac:dyDescent="0.2">
      <c r="A11" s="103" t="s">
        <v>19</v>
      </c>
      <c r="B11" s="97" t="s">
        <v>20</v>
      </c>
      <c r="C11" s="97" t="s">
        <v>21</v>
      </c>
      <c r="D11" s="100" t="s">
        <v>22</v>
      </c>
      <c r="E11" s="100" t="s">
        <v>23</v>
      </c>
      <c r="F11" s="106" t="s">
        <v>24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25</v>
      </c>
      <c r="E18" s="23" t="s">
        <v>26</v>
      </c>
      <c r="F18" s="24" t="s">
        <v>27</v>
      </c>
    </row>
    <row r="19" spans="1:6" x14ac:dyDescent="0.2">
      <c r="A19" s="25" t="s">
        <v>28</v>
      </c>
      <c r="B19" s="26" t="s">
        <v>29</v>
      </c>
      <c r="C19" s="27" t="s">
        <v>30</v>
      </c>
      <c r="D19" s="28">
        <v>104548342.95999999</v>
      </c>
      <c r="E19" s="29">
        <v>64975681.869999997</v>
      </c>
      <c r="F19" s="28">
        <f>IF(OR(D19="-",IF(E19="-",0,E19)&gt;=IF(D19="-",0,D19)),"-",IF(D19="-",0,D19)-IF(E19="-",0,E19))</f>
        <v>39572661.089999996</v>
      </c>
    </row>
    <row r="20" spans="1:6" x14ac:dyDescent="0.2">
      <c r="A20" s="30" t="s">
        <v>31</v>
      </c>
      <c r="B20" s="31"/>
      <c r="C20" s="32"/>
      <c r="D20" s="33"/>
      <c r="E20" s="33"/>
      <c r="F20" s="34"/>
    </row>
    <row r="21" spans="1:6" x14ac:dyDescent="0.2">
      <c r="A21" s="35" t="s">
        <v>32</v>
      </c>
      <c r="B21" s="36" t="s">
        <v>29</v>
      </c>
      <c r="C21" s="37" t="s">
        <v>33</v>
      </c>
      <c r="D21" s="38">
        <v>36428100</v>
      </c>
      <c r="E21" s="38">
        <v>33736169.079999998</v>
      </c>
      <c r="F21" s="39">
        <f t="shared" ref="F21:F52" si="0">IF(OR(D21="-",IF(E21="-",0,E21)&gt;=IF(D21="-",0,D21)),"-",IF(D21="-",0,D21)-IF(E21="-",0,E21))</f>
        <v>2691930.9200000018</v>
      </c>
    </row>
    <row r="22" spans="1:6" x14ac:dyDescent="0.2">
      <c r="A22" s="35" t="s">
        <v>34</v>
      </c>
      <c r="B22" s="36" t="s">
        <v>29</v>
      </c>
      <c r="C22" s="37" t="s">
        <v>35</v>
      </c>
      <c r="D22" s="38">
        <v>5800000</v>
      </c>
      <c r="E22" s="38">
        <v>6276971.9299999997</v>
      </c>
      <c r="F22" s="39" t="str">
        <f t="shared" si="0"/>
        <v>-</v>
      </c>
    </row>
    <row r="23" spans="1:6" x14ac:dyDescent="0.2">
      <c r="A23" s="35" t="s">
        <v>36</v>
      </c>
      <c r="B23" s="36" t="s">
        <v>29</v>
      </c>
      <c r="C23" s="37" t="s">
        <v>37</v>
      </c>
      <c r="D23" s="38">
        <v>5800000</v>
      </c>
      <c r="E23" s="38">
        <v>6276971.9299999997</v>
      </c>
      <c r="F23" s="39" t="str">
        <f t="shared" si="0"/>
        <v>-</v>
      </c>
    </row>
    <row r="24" spans="1:6" ht="78.75" x14ac:dyDescent="0.2">
      <c r="A24" s="40" t="s">
        <v>38</v>
      </c>
      <c r="B24" s="36" t="s">
        <v>29</v>
      </c>
      <c r="C24" s="37" t="s">
        <v>39</v>
      </c>
      <c r="D24" s="38">
        <v>5800000</v>
      </c>
      <c r="E24" s="38">
        <v>4399040.46</v>
      </c>
      <c r="F24" s="39">
        <f t="shared" si="0"/>
        <v>1400959.54</v>
      </c>
    </row>
    <row r="25" spans="1:6" ht="112.5" x14ac:dyDescent="0.2">
      <c r="A25" s="40" t="s">
        <v>40</v>
      </c>
      <c r="B25" s="36" t="s">
        <v>29</v>
      </c>
      <c r="C25" s="37" t="s">
        <v>41</v>
      </c>
      <c r="D25" s="38">
        <v>5800000</v>
      </c>
      <c r="E25" s="38">
        <v>4399040.46</v>
      </c>
      <c r="F25" s="39">
        <f t="shared" si="0"/>
        <v>1400959.54</v>
      </c>
    </row>
    <row r="26" spans="1:6" ht="101.25" x14ac:dyDescent="0.2">
      <c r="A26" s="40" t="s">
        <v>42</v>
      </c>
      <c r="B26" s="36" t="s">
        <v>29</v>
      </c>
      <c r="C26" s="37" t="s">
        <v>43</v>
      </c>
      <c r="D26" s="38" t="s">
        <v>44</v>
      </c>
      <c r="E26" s="38">
        <v>1131.0999999999999</v>
      </c>
      <c r="F26" s="39" t="str">
        <f t="shared" si="0"/>
        <v>-</v>
      </c>
    </row>
    <row r="27" spans="1:6" ht="123.75" x14ac:dyDescent="0.2">
      <c r="A27" s="40" t="s">
        <v>45</v>
      </c>
      <c r="B27" s="36" t="s">
        <v>29</v>
      </c>
      <c r="C27" s="37" t="s">
        <v>46</v>
      </c>
      <c r="D27" s="38" t="s">
        <v>44</v>
      </c>
      <c r="E27" s="38">
        <v>1131.0999999999999</v>
      </c>
      <c r="F27" s="39" t="str">
        <f t="shared" si="0"/>
        <v>-</v>
      </c>
    </row>
    <row r="28" spans="1:6" ht="33.75" x14ac:dyDescent="0.2">
      <c r="A28" s="35" t="s">
        <v>47</v>
      </c>
      <c r="B28" s="36" t="s">
        <v>29</v>
      </c>
      <c r="C28" s="37" t="s">
        <v>48</v>
      </c>
      <c r="D28" s="38" t="s">
        <v>44</v>
      </c>
      <c r="E28" s="38">
        <v>1339991.97</v>
      </c>
      <c r="F28" s="39" t="str">
        <f t="shared" si="0"/>
        <v>-</v>
      </c>
    </row>
    <row r="29" spans="1:6" ht="67.5" x14ac:dyDescent="0.2">
      <c r="A29" s="35" t="s">
        <v>49</v>
      </c>
      <c r="B29" s="36" t="s">
        <v>29</v>
      </c>
      <c r="C29" s="37" t="s">
        <v>50</v>
      </c>
      <c r="D29" s="38" t="s">
        <v>44</v>
      </c>
      <c r="E29" s="38">
        <v>1328392.72</v>
      </c>
      <c r="F29" s="39" t="str">
        <f t="shared" si="0"/>
        <v>-</v>
      </c>
    </row>
    <row r="30" spans="1:6" ht="67.5" x14ac:dyDescent="0.2">
      <c r="A30" s="35" t="s">
        <v>51</v>
      </c>
      <c r="B30" s="36" t="s">
        <v>29</v>
      </c>
      <c r="C30" s="37" t="s">
        <v>52</v>
      </c>
      <c r="D30" s="38" t="s">
        <v>44</v>
      </c>
      <c r="E30" s="38">
        <v>11599.25</v>
      </c>
      <c r="F30" s="39" t="str">
        <f t="shared" si="0"/>
        <v>-</v>
      </c>
    </row>
    <row r="31" spans="1:6" ht="112.5" x14ac:dyDescent="0.2">
      <c r="A31" s="40" t="s">
        <v>53</v>
      </c>
      <c r="B31" s="36" t="s">
        <v>29</v>
      </c>
      <c r="C31" s="37" t="s">
        <v>54</v>
      </c>
      <c r="D31" s="38" t="s">
        <v>44</v>
      </c>
      <c r="E31" s="38">
        <v>535245.19999999995</v>
      </c>
      <c r="F31" s="39" t="str">
        <f t="shared" si="0"/>
        <v>-</v>
      </c>
    </row>
    <row r="32" spans="1:6" ht="135" x14ac:dyDescent="0.2">
      <c r="A32" s="40" t="s">
        <v>55</v>
      </c>
      <c r="B32" s="36" t="s">
        <v>29</v>
      </c>
      <c r="C32" s="37" t="s">
        <v>56</v>
      </c>
      <c r="D32" s="38" t="s">
        <v>44</v>
      </c>
      <c r="E32" s="38">
        <v>535245.19999999995</v>
      </c>
      <c r="F32" s="39" t="str">
        <f t="shared" si="0"/>
        <v>-</v>
      </c>
    </row>
    <row r="33" spans="1:6" ht="45" x14ac:dyDescent="0.2">
      <c r="A33" s="35" t="s">
        <v>57</v>
      </c>
      <c r="B33" s="36" t="s">
        <v>29</v>
      </c>
      <c r="C33" s="37" t="s">
        <v>58</v>
      </c>
      <c r="D33" s="38" t="s">
        <v>44</v>
      </c>
      <c r="E33" s="38">
        <v>1563.2</v>
      </c>
      <c r="F33" s="39" t="str">
        <f t="shared" si="0"/>
        <v>-</v>
      </c>
    </row>
    <row r="34" spans="1:6" ht="67.5" x14ac:dyDescent="0.2">
      <c r="A34" s="40" t="s">
        <v>59</v>
      </c>
      <c r="B34" s="36" t="s">
        <v>29</v>
      </c>
      <c r="C34" s="37" t="s">
        <v>60</v>
      </c>
      <c r="D34" s="38" t="s">
        <v>44</v>
      </c>
      <c r="E34" s="38">
        <v>1563.2</v>
      </c>
      <c r="F34" s="39" t="str">
        <f t="shared" si="0"/>
        <v>-</v>
      </c>
    </row>
    <row r="35" spans="1:6" ht="33.75" x14ac:dyDescent="0.2">
      <c r="A35" s="35" t="s">
        <v>61</v>
      </c>
      <c r="B35" s="36" t="s">
        <v>29</v>
      </c>
      <c r="C35" s="37" t="s">
        <v>62</v>
      </c>
      <c r="D35" s="38">
        <v>3079000</v>
      </c>
      <c r="E35" s="38">
        <v>3022740.54</v>
      </c>
      <c r="F35" s="39">
        <f t="shared" si="0"/>
        <v>56259.459999999963</v>
      </c>
    </row>
    <row r="36" spans="1:6" ht="22.5" x14ac:dyDescent="0.2">
      <c r="A36" s="35" t="s">
        <v>63</v>
      </c>
      <c r="B36" s="36" t="s">
        <v>29</v>
      </c>
      <c r="C36" s="37" t="s">
        <v>64</v>
      </c>
      <c r="D36" s="38">
        <v>3079000</v>
      </c>
      <c r="E36" s="38">
        <v>3022740.54</v>
      </c>
      <c r="F36" s="39">
        <f t="shared" si="0"/>
        <v>56259.459999999963</v>
      </c>
    </row>
    <row r="37" spans="1:6" ht="67.5" x14ac:dyDescent="0.2">
      <c r="A37" s="35" t="s">
        <v>65</v>
      </c>
      <c r="B37" s="36" t="s">
        <v>29</v>
      </c>
      <c r="C37" s="37" t="s">
        <v>66</v>
      </c>
      <c r="D37" s="38">
        <v>1391700</v>
      </c>
      <c r="E37" s="38">
        <v>1565113.27</v>
      </c>
      <c r="F37" s="39" t="str">
        <f t="shared" si="0"/>
        <v>-</v>
      </c>
    </row>
    <row r="38" spans="1:6" ht="101.25" x14ac:dyDescent="0.2">
      <c r="A38" s="40" t="s">
        <v>67</v>
      </c>
      <c r="B38" s="36" t="s">
        <v>29</v>
      </c>
      <c r="C38" s="37" t="s">
        <v>68</v>
      </c>
      <c r="D38" s="38">
        <v>1391700</v>
      </c>
      <c r="E38" s="38">
        <v>1565113.27</v>
      </c>
      <c r="F38" s="39" t="str">
        <f t="shared" si="0"/>
        <v>-</v>
      </c>
    </row>
    <row r="39" spans="1:6" ht="78.75" x14ac:dyDescent="0.2">
      <c r="A39" s="40" t="s">
        <v>69</v>
      </c>
      <c r="B39" s="36" t="s">
        <v>29</v>
      </c>
      <c r="C39" s="37" t="s">
        <v>70</v>
      </c>
      <c r="D39" s="38">
        <v>12300</v>
      </c>
      <c r="E39" s="38">
        <v>9034.4699999999993</v>
      </c>
      <c r="F39" s="39">
        <f t="shared" si="0"/>
        <v>3265.5300000000007</v>
      </c>
    </row>
    <row r="40" spans="1:6" ht="112.5" x14ac:dyDescent="0.2">
      <c r="A40" s="40" t="s">
        <v>71</v>
      </c>
      <c r="B40" s="36" t="s">
        <v>29</v>
      </c>
      <c r="C40" s="37" t="s">
        <v>72</v>
      </c>
      <c r="D40" s="38">
        <v>12300</v>
      </c>
      <c r="E40" s="38">
        <v>9034.4699999999993</v>
      </c>
      <c r="F40" s="39">
        <f t="shared" si="0"/>
        <v>3265.5300000000007</v>
      </c>
    </row>
    <row r="41" spans="1:6" ht="67.5" x14ac:dyDescent="0.2">
      <c r="A41" s="35" t="s">
        <v>73</v>
      </c>
      <c r="B41" s="36" t="s">
        <v>29</v>
      </c>
      <c r="C41" s="37" t="s">
        <v>74</v>
      </c>
      <c r="D41" s="38">
        <v>1675000</v>
      </c>
      <c r="E41" s="38">
        <v>1622770.09</v>
      </c>
      <c r="F41" s="39">
        <f t="shared" si="0"/>
        <v>52229.909999999916</v>
      </c>
    </row>
    <row r="42" spans="1:6" ht="101.25" x14ac:dyDescent="0.2">
      <c r="A42" s="40" t="s">
        <v>75</v>
      </c>
      <c r="B42" s="36" t="s">
        <v>29</v>
      </c>
      <c r="C42" s="37" t="s">
        <v>76</v>
      </c>
      <c r="D42" s="38">
        <v>1675000</v>
      </c>
      <c r="E42" s="38">
        <v>1622770.09</v>
      </c>
      <c r="F42" s="39">
        <f t="shared" si="0"/>
        <v>52229.909999999916</v>
      </c>
    </row>
    <row r="43" spans="1:6" ht="67.5" x14ac:dyDescent="0.2">
      <c r="A43" s="35" t="s">
        <v>77</v>
      </c>
      <c r="B43" s="36" t="s">
        <v>29</v>
      </c>
      <c r="C43" s="37" t="s">
        <v>78</v>
      </c>
      <c r="D43" s="38" t="s">
        <v>44</v>
      </c>
      <c r="E43" s="38">
        <v>-174177.29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29</v>
      </c>
      <c r="C44" s="37" t="s">
        <v>80</v>
      </c>
      <c r="D44" s="38" t="s">
        <v>44</v>
      </c>
      <c r="E44" s="38">
        <v>-174177.29</v>
      </c>
      <c r="F44" s="39" t="str">
        <f t="shared" si="0"/>
        <v>-</v>
      </c>
    </row>
    <row r="45" spans="1:6" x14ac:dyDescent="0.2">
      <c r="A45" s="35" t="s">
        <v>81</v>
      </c>
      <c r="B45" s="36" t="s">
        <v>29</v>
      </c>
      <c r="C45" s="37" t="s">
        <v>82</v>
      </c>
      <c r="D45" s="38">
        <v>5000</v>
      </c>
      <c r="E45" s="38">
        <v>30</v>
      </c>
      <c r="F45" s="39">
        <f t="shared" si="0"/>
        <v>4970</v>
      </c>
    </row>
    <row r="46" spans="1:6" x14ac:dyDescent="0.2">
      <c r="A46" s="35" t="s">
        <v>83</v>
      </c>
      <c r="B46" s="36" t="s">
        <v>29</v>
      </c>
      <c r="C46" s="37" t="s">
        <v>84</v>
      </c>
      <c r="D46" s="38">
        <v>5000</v>
      </c>
      <c r="E46" s="38">
        <v>30</v>
      </c>
      <c r="F46" s="39">
        <f t="shared" si="0"/>
        <v>4970</v>
      </c>
    </row>
    <row r="47" spans="1:6" x14ac:dyDescent="0.2">
      <c r="A47" s="35" t="s">
        <v>83</v>
      </c>
      <c r="B47" s="36" t="s">
        <v>29</v>
      </c>
      <c r="C47" s="37" t="s">
        <v>85</v>
      </c>
      <c r="D47" s="38">
        <v>5000</v>
      </c>
      <c r="E47" s="38">
        <v>30</v>
      </c>
      <c r="F47" s="39">
        <f t="shared" si="0"/>
        <v>4970</v>
      </c>
    </row>
    <row r="48" spans="1:6" ht="45" x14ac:dyDescent="0.2">
      <c r="A48" s="35" t="s">
        <v>86</v>
      </c>
      <c r="B48" s="36" t="s">
        <v>29</v>
      </c>
      <c r="C48" s="37" t="s">
        <v>87</v>
      </c>
      <c r="D48" s="38">
        <v>5000</v>
      </c>
      <c r="E48" s="38">
        <v>30</v>
      </c>
      <c r="F48" s="39">
        <f t="shared" si="0"/>
        <v>4970</v>
      </c>
    </row>
    <row r="49" spans="1:6" x14ac:dyDescent="0.2">
      <c r="A49" s="35" t="s">
        <v>88</v>
      </c>
      <c r="B49" s="36" t="s">
        <v>29</v>
      </c>
      <c r="C49" s="37" t="s">
        <v>89</v>
      </c>
      <c r="D49" s="38">
        <v>16760000</v>
      </c>
      <c r="E49" s="38">
        <v>8833792.25</v>
      </c>
      <c r="F49" s="39">
        <f t="shared" si="0"/>
        <v>7926207.75</v>
      </c>
    </row>
    <row r="50" spans="1:6" x14ac:dyDescent="0.2">
      <c r="A50" s="35" t="s">
        <v>90</v>
      </c>
      <c r="B50" s="36" t="s">
        <v>29</v>
      </c>
      <c r="C50" s="37" t="s">
        <v>91</v>
      </c>
      <c r="D50" s="38">
        <v>3760000</v>
      </c>
      <c r="E50" s="38">
        <v>2281252.6800000002</v>
      </c>
      <c r="F50" s="39">
        <f t="shared" si="0"/>
        <v>1478747.3199999998</v>
      </c>
    </row>
    <row r="51" spans="1:6" ht="33.75" x14ac:dyDescent="0.2">
      <c r="A51" s="35" t="s">
        <v>92</v>
      </c>
      <c r="B51" s="36" t="s">
        <v>29</v>
      </c>
      <c r="C51" s="37" t="s">
        <v>93</v>
      </c>
      <c r="D51" s="38">
        <v>3760000</v>
      </c>
      <c r="E51" s="38">
        <v>2281252.6800000002</v>
      </c>
      <c r="F51" s="39">
        <f t="shared" si="0"/>
        <v>1478747.3199999998</v>
      </c>
    </row>
    <row r="52" spans="1:6" ht="67.5" x14ac:dyDescent="0.2">
      <c r="A52" s="35" t="s">
        <v>94</v>
      </c>
      <c r="B52" s="36" t="s">
        <v>29</v>
      </c>
      <c r="C52" s="37" t="s">
        <v>95</v>
      </c>
      <c r="D52" s="38">
        <v>3760000</v>
      </c>
      <c r="E52" s="38">
        <v>2281252.6800000002</v>
      </c>
      <c r="F52" s="39">
        <f t="shared" si="0"/>
        <v>1478747.3199999998</v>
      </c>
    </row>
    <row r="53" spans="1:6" x14ac:dyDescent="0.2">
      <c r="A53" s="35" t="s">
        <v>96</v>
      </c>
      <c r="B53" s="36" t="s">
        <v>29</v>
      </c>
      <c r="C53" s="37" t="s">
        <v>97</v>
      </c>
      <c r="D53" s="38">
        <v>13000000</v>
      </c>
      <c r="E53" s="38">
        <v>6552539.5700000003</v>
      </c>
      <c r="F53" s="39">
        <f t="shared" ref="F53:F84" si="1">IF(OR(D53="-",IF(E53="-",0,E53)&gt;=IF(D53="-",0,D53)),"-",IF(D53="-",0,D53)-IF(E53="-",0,E53))</f>
        <v>6447460.4299999997</v>
      </c>
    </row>
    <row r="54" spans="1:6" x14ac:dyDescent="0.2">
      <c r="A54" s="35" t="s">
        <v>98</v>
      </c>
      <c r="B54" s="36" t="s">
        <v>29</v>
      </c>
      <c r="C54" s="37" t="s">
        <v>99</v>
      </c>
      <c r="D54" s="38">
        <v>6812000</v>
      </c>
      <c r="E54" s="38">
        <v>3380316.35</v>
      </c>
      <c r="F54" s="39">
        <f t="shared" si="1"/>
        <v>3431683.65</v>
      </c>
    </row>
    <row r="55" spans="1:6" ht="33.75" x14ac:dyDescent="0.2">
      <c r="A55" s="35" t="s">
        <v>100</v>
      </c>
      <c r="B55" s="36" t="s">
        <v>29</v>
      </c>
      <c r="C55" s="37" t="s">
        <v>101</v>
      </c>
      <c r="D55" s="38">
        <v>6812000</v>
      </c>
      <c r="E55" s="38">
        <v>3380316.35</v>
      </c>
      <c r="F55" s="39">
        <f t="shared" si="1"/>
        <v>3431683.65</v>
      </c>
    </row>
    <row r="56" spans="1:6" x14ac:dyDescent="0.2">
      <c r="A56" s="35" t="s">
        <v>102</v>
      </c>
      <c r="B56" s="36" t="s">
        <v>29</v>
      </c>
      <c r="C56" s="37" t="s">
        <v>103</v>
      </c>
      <c r="D56" s="38">
        <v>6188000</v>
      </c>
      <c r="E56" s="38">
        <v>3172223.22</v>
      </c>
      <c r="F56" s="39">
        <f t="shared" si="1"/>
        <v>3015776.78</v>
      </c>
    </row>
    <row r="57" spans="1:6" ht="33.75" x14ac:dyDescent="0.2">
      <c r="A57" s="35" t="s">
        <v>104</v>
      </c>
      <c r="B57" s="36" t="s">
        <v>29</v>
      </c>
      <c r="C57" s="37" t="s">
        <v>105</v>
      </c>
      <c r="D57" s="38">
        <v>6188000</v>
      </c>
      <c r="E57" s="38">
        <v>3172223.22</v>
      </c>
      <c r="F57" s="39">
        <f t="shared" si="1"/>
        <v>3015776.78</v>
      </c>
    </row>
    <row r="58" spans="1:6" x14ac:dyDescent="0.2">
      <c r="A58" s="35" t="s">
        <v>106</v>
      </c>
      <c r="B58" s="36" t="s">
        <v>29</v>
      </c>
      <c r="C58" s="37" t="s">
        <v>107</v>
      </c>
      <c r="D58" s="38">
        <v>3000</v>
      </c>
      <c r="E58" s="38">
        <v>200</v>
      </c>
      <c r="F58" s="39">
        <f t="shared" si="1"/>
        <v>2800</v>
      </c>
    </row>
    <row r="59" spans="1:6" ht="45" x14ac:dyDescent="0.2">
      <c r="A59" s="35" t="s">
        <v>108</v>
      </c>
      <c r="B59" s="36" t="s">
        <v>29</v>
      </c>
      <c r="C59" s="37" t="s">
        <v>109</v>
      </c>
      <c r="D59" s="38">
        <v>3000</v>
      </c>
      <c r="E59" s="38">
        <v>200</v>
      </c>
      <c r="F59" s="39">
        <f t="shared" si="1"/>
        <v>2800</v>
      </c>
    </row>
    <row r="60" spans="1:6" ht="67.5" x14ac:dyDescent="0.2">
      <c r="A60" s="35" t="s">
        <v>110</v>
      </c>
      <c r="B60" s="36" t="s">
        <v>29</v>
      </c>
      <c r="C60" s="37" t="s">
        <v>111</v>
      </c>
      <c r="D60" s="38">
        <v>3000</v>
      </c>
      <c r="E60" s="38">
        <v>200</v>
      </c>
      <c r="F60" s="39">
        <f t="shared" si="1"/>
        <v>2800</v>
      </c>
    </row>
    <row r="61" spans="1:6" ht="67.5" x14ac:dyDescent="0.2">
      <c r="A61" s="35" t="s">
        <v>112</v>
      </c>
      <c r="B61" s="36" t="s">
        <v>29</v>
      </c>
      <c r="C61" s="37" t="s">
        <v>113</v>
      </c>
      <c r="D61" s="38">
        <v>3000</v>
      </c>
      <c r="E61" s="38">
        <v>200</v>
      </c>
      <c r="F61" s="39">
        <f t="shared" si="1"/>
        <v>2800</v>
      </c>
    </row>
    <row r="62" spans="1:6" ht="33.75" x14ac:dyDescent="0.2">
      <c r="A62" s="35" t="s">
        <v>114</v>
      </c>
      <c r="B62" s="36" t="s">
        <v>29</v>
      </c>
      <c r="C62" s="37" t="s">
        <v>115</v>
      </c>
      <c r="D62" s="38">
        <v>8941100</v>
      </c>
      <c r="E62" s="38">
        <v>12889192.289999999</v>
      </c>
      <c r="F62" s="39" t="str">
        <f t="shared" si="1"/>
        <v>-</v>
      </c>
    </row>
    <row r="63" spans="1:6" ht="78.75" x14ac:dyDescent="0.2">
      <c r="A63" s="40" t="s">
        <v>116</v>
      </c>
      <c r="B63" s="36" t="s">
        <v>29</v>
      </c>
      <c r="C63" s="37" t="s">
        <v>117</v>
      </c>
      <c r="D63" s="38">
        <v>8381100</v>
      </c>
      <c r="E63" s="38">
        <v>12398373.57</v>
      </c>
      <c r="F63" s="39" t="str">
        <f t="shared" si="1"/>
        <v>-</v>
      </c>
    </row>
    <row r="64" spans="1:6" ht="67.5" x14ac:dyDescent="0.2">
      <c r="A64" s="40" t="s">
        <v>118</v>
      </c>
      <c r="B64" s="36" t="s">
        <v>29</v>
      </c>
      <c r="C64" s="37" t="s">
        <v>119</v>
      </c>
      <c r="D64" s="38">
        <v>7995000</v>
      </c>
      <c r="E64" s="38">
        <v>12054153.380000001</v>
      </c>
      <c r="F64" s="39" t="str">
        <f t="shared" si="1"/>
        <v>-</v>
      </c>
    </row>
    <row r="65" spans="1:6" ht="67.5" x14ac:dyDescent="0.2">
      <c r="A65" s="35" t="s">
        <v>120</v>
      </c>
      <c r="B65" s="36" t="s">
        <v>29</v>
      </c>
      <c r="C65" s="37" t="s">
        <v>121</v>
      </c>
      <c r="D65" s="38">
        <v>7995000</v>
      </c>
      <c r="E65" s="38">
        <v>12054153.380000001</v>
      </c>
      <c r="F65" s="39" t="str">
        <f t="shared" si="1"/>
        <v>-</v>
      </c>
    </row>
    <row r="66" spans="1:6" ht="33.75" x14ac:dyDescent="0.2">
      <c r="A66" s="35" t="s">
        <v>122</v>
      </c>
      <c r="B66" s="36" t="s">
        <v>29</v>
      </c>
      <c r="C66" s="37" t="s">
        <v>123</v>
      </c>
      <c r="D66" s="38">
        <v>386100</v>
      </c>
      <c r="E66" s="38">
        <v>344220.19</v>
      </c>
      <c r="F66" s="39">
        <f t="shared" si="1"/>
        <v>41879.81</v>
      </c>
    </row>
    <row r="67" spans="1:6" ht="33.75" x14ac:dyDescent="0.2">
      <c r="A67" s="35" t="s">
        <v>124</v>
      </c>
      <c r="B67" s="36" t="s">
        <v>29</v>
      </c>
      <c r="C67" s="37" t="s">
        <v>125</v>
      </c>
      <c r="D67" s="38">
        <v>386100</v>
      </c>
      <c r="E67" s="38">
        <v>344220.19</v>
      </c>
      <c r="F67" s="39">
        <f t="shared" si="1"/>
        <v>41879.81</v>
      </c>
    </row>
    <row r="68" spans="1:6" ht="67.5" x14ac:dyDescent="0.2">
      <c r="A68" s="40" t="s">
        <v>126</v>
      </c>
      <c r="B68" s="36" t="s">
        <v>29</v>
      </c>
      <c r="C68" s="37" t="s">
        <v>127</v>
      </c>
      <c r="D68" s="38">
        <v>560000</v>
      </c>
      <c r="E68" s="38">
        <v>490818.72</v>
      </c>
      <c r="F68" s="39">
        <f t="shared" si="1"/>
        <v>69181.280000000028</v>
      </c>
    </row>
    <row r="69" spans="1:6" ht="67.5" x14ac:dyDescent="0.2">
      <c r="A69" s="40" t="s">
        <v>128</v>
      </c>
      <c r="B69" s="36" t="s">
        <v>29</v>
      </c>
      <c r="C69" s="37" t="s">
        <v>129</v>
      </c>
      <c r="D69" s="38">
        <v>560000</v>
      </c>
      <c r="E69" s="38">
        <v>490818.72</v>
      </c>
      <c r="F69" s="39">
        <f t="shared" si="1"/>
        <v>69181.280000000028</v>
      </c>
    </row>
    <row r="70" spans="1:6" ht="67.5" x14ac:dyDescent="0.2">
      <c r="A70" s="35" t="s">
        <v>130</v>
      </c>
      <c r="B70" s="36" t="s">
        <v>29</v>
      </c>
      <c r="C70" s="37" t="s">
        <v>131</v>
      </c>
      <c r="D70" s="38">
        <v>560000</v>
      </c>
      <c r="E70" s="38">
        <v>490818.72</v>
      </c>
      <c r="F70" s="39">
        <f t="shared" si="1"/>
        <v>69181.280000000028</v>
      </c>
    </row>
    <row r="71" spans="1:6" ht="22.5" x14ac:dyDescent="0.2">
      <c r="A71" s="35" t="s">
        <v>132</v>
      </c>
      <c r="B71" s="36" t="s">
        <v>29</v>
      </c>
      <c r="C71" s="37" t="s">
        <v>133</v>
      </c>
      <c r="D71" s="38" t="s">
        <v>44</v>
      </c>
      <c r="E71" s="38">
        <v>4194.24</v>
      </c>
      <c r="F71" s="39" t="str">
        <f t="shared" si="1"/>
        <v>-</v>
      </c>
    </row>
    <row r="72" spans="1:6" x14ac:dyDescent="0.2">
      <c r="A72" s="35" t="s">
        <v>134</v>
      </c>
      <c r="B72" s="36" t="s">
        <v>29</v>
      </c>
      <c r="C72" s="37" t="s">
        <v>135</v>
      </c>
      <c r="D72" s="38" t="s">
        <v>44</v>
      </c>
      <c r="E72" s="38">
        <v>4194.24</v>
      </c>
      <c r="F72" s="39" t="str">
        <f t="shared" si="1"/>
        <v>-</v>
      </c>
    </row>
    <row r="73" spans="1:6" x14ac:dyDescent="0.2">
      <c r="A73" s="35" t="s">
        <v>136</v>
      </c>
      <c r="B73" s="36" t="s">
        <v>29</v>
      </c>
      <c r="C73" s="37" t="s">
        <v>137</v>
      </c>
      <c r="D73" s="38" t="s">
        <v>44</v>
      </c>
      <c r="E73" s="38">
        <v>4194.24</v>
      </c>
      <c r="F73" s="39" t="str">
        <f t="shared" si="1"/>
        <v>-</v>
      </c>
    </row>
    <row r="74" spans="1:6" ht="22.5" x14ac:dyDescent="0.2">
      <c r="A74" s="35" t="s">
        <v>138</v>
      </c>
      <c r="B74" s="36" t="s">
        <v>29</v>
      </c>
      <c r="C74" s="37" t="s">
        <v>139</v>
      </c>
      <c r="D74" s="38" t="s">
        <v>44</v>
      </c>
      <c r="E74" s="38">
        <v>4194.24</v>
      </c>
      <c r="F74" s="39" t="str">
        <f t="shared" si="1"/>
        <v>-</v>
      </c>
    </row>
    <row r="75" spans="1:6" x14ac:dyDescent="0.2">
      <c r="A75" s="35" t="s">
        <v>140</v>
      </c>
      <c r="B75" s="36" t="s">
        <v>29</v>
      </c>
      <c r="C75" s="37" t="s">
        <v>141</v>
      </c>
      <c r="D75" s="38">
        <v>50000</v>
      </c>
      <c r="E75" s="38">
        <v>51645.03</v>
      </c>
      <c r="F75" s="39" t="str">
        <f t="shared" si="1"/>
        <v>-</v>
      </c>
    </row>
    <row r="76" spans="1:6" ht="22.5" x14ac:dyDescent="0.2">
      <c r="A76" s="35" t="s">
        <v>142</v>
      </c>
      <c r="B76" s="36" t="s">
        <v>29</v>
      </c>
      <c r="C76" s="37" t="s">
        <v>143</v>
      </c>
      <c r="D76" s="38">
        <v>50000</v>
      </c>
      <c r="E76" s="38">
        <v>51645.03</v>
      </c>
      <c r="F76" s="39" t="str">
        <f t="shared" si="1"/>
        <v>-</v>
      </c>
    </row>
    <row r="77" spans="1:6" ht="67.5" x14ac:dyDescent="0.2">
      <c r="A77" s="35" t="s">
        <v>144</v>
      </c>
      <c r="B77" s="36" t="s">
        <v>29</v>
      </c>
      <c r="C77" s="37" t="s">
        <v>145</v>
      </c>
      <c r="D77" s="38">
        <v>50000</v>
      </c>
      <c r="E77" s="38">
        <v>51645.03</v>
      </c>
      <c r="F77" s="39" t="str">
        <f t="shared" si="1"/>
        <v>-</v>
      </c>
    </row>
    <row r="78" spans="1:6" ht="56.25" x14ac:dyDescent="0.2">
      <c r="A78" s="35" t="s">
        <v>146</v>
      </c>
      <c r="B78" s="36" t="s">
        <v>29</v>
      </c>
      <c r="C78" s="37" t="s">
        <v>147</v>
      </c>
      <c r="D78" s="38">
        <v>50000</v>
      </c>
      <c r="E78" s="38">
        <v>51645.03</v>
      </c>
      <c r="F78" s="39" t="str">
        <f t="shared" si="1"/>
        <v>-</v>
      </c>
    </row>
    <row r="79" spans="1:6" x14ac:dyDescent="0.2">
      <c r="A79" s="35" t="s">
        <v>148</v>
      </c>
      <c r="B79" s="36" t="s">
        <v>29</v>
      </c>
      <c r="C79" s="37" t="s">
        <v>149</v>
      </c>
      <c r="D79" s="38">
        <v>1790000</v>
      </c>
      <c r="E79" s="38">
        <v>2657402.7999999998</v>
      </c>
      <c r="F79" s="39" t="str">
        <f t="shared" si="1"/>
        <v>-</v>
      </c>
    </row>
    <row r="80" spans="1:6" x14ac:dyDescent="0.2">
      <c r="A80" s="35" t="s">
        <v>150</v>
      </c>
      <c r="B80" s="36" t="s">
        <v>29</v>
      </c>
      <c r="C80" s="37" t="s">
        <v>151</v>
      </c>
      <c r="D80" s="38" t="s">
        <v>44</v>
      </c>
      <c r="E80" s="38">
        <v>12550</v>
      </c>
      <c r="F80" s="39" t="str">
        <f t="shared" si="1"/>
        <v>-</v>
      </c>
    </row>
    <row r="81" spans="1:6" ht="22.5" x14ac:dyDescent="0.2">
      <c r="A81" s="35" t="s">
        <v>152</v>
      </c>
      <c r="B81" s="36" t="s">
        <v>29</v>
      </c>
      <c r="C81" s="37" t="s">
        <v>153</v>
      </c>
      <c r="D81" s="38" t="s">
        <v>44</v>
      </c>
      <c r="E81" s="38">
        <v>12550</v>
      </c>
      <c r="F81" s="39" t="str">
        <f t="shared" si="1"/>
        <v>-</v>
      </c>
    </row>
    <row r="82" spans="1:6" x14ac:dyDescent="0.2">
      <c r="A82" s="35" t="s">
        <v>154</v>
      </c>
      <c r="B82" s="36" t="s">
        <v>29</v>
      </c>
      <c r="C82" s="37" t="s">
        <v>155</v>
      </c>
      <c r="D82" s="38">
        <v>1790000</v>
      </c>
      <c r="E82" s="38">
        <v>2644852.7999999998</v>
      </c>
      <c r="F82" s="39" t="str">
        <f t="shared" si="1"/>
        <v>-</v>
      </c>
    </row>
    <row r="83" spans="1:6" ht="22.5" x14ac:dyDescent="0.2">
      <c r="A83" s="35" t="s">
        <v>156</v>
      </c>
      <c r="B83" s="36" t="s">
        <v>29</v>
      </c>
      <c r="C83" s="37" t="s">
        <v>157</v>
      </c>
      <c r="D83" s="38">
        <v>1790000</v>
      </c>
      <c r="E83" s="38">
        <v>2644852.7999999998</v>
      </c>
      <c r="F83" s="39" t="str">
        <f t="shared" si="1"/>
        <v>-</v>
      </c>
    </row>
    <row r="84" spans="1:6" x14ac:dyDescent="0.2">
      <c r="A84" s="35" t="s">
        <v>158</v>
      </c>
      <c r="B84" s="36" t="s">
        <v>29</v>
      </c>
      <c r="C84" s="37" t="s">
        <v>159</v>
      </c>
      <c r="D84" s="38">
        <v>68120242.959999993</v>
      </c>
      <c r="E84" s="38">
        <v>31239512.789999999</v>
      </c>
      <c r="F84" s="39">
        <f t="shared" si="1"/>
        <v>36880730.169999994</v>
      </c>
    </row>
    <row r="85" spans="1:6" ht="33.75" x14ac:dyDescent="0.2">
      <c r="A85" s="35" t="s">
        <v>160</v>
      </c>
      <c r="B85" s="36" t="s">
        <v>29</v>
      </c>
      <c r="C85" s="37" t="s">
        <v>161</v>
      </c>
      <c r="D85" s="38">
        <v>68120242.959999993</v>
      </c>
      <c r="E85" s="38">
        <v>31239512.789999999</v>
      </c>
      <c r="F85" s="39">
        <f t="shared" ref="F85:F116" si="2">IF(OR(D85="-",IF(E85="-",0,E85)&gt;=IF(D85="-",0,D85)),"-",IF(D85="-",0,D85)-IF(E85="-",0,E85))</f>
        <v>36880730.169999994</v>
      </c>
    </row>
    <row r="86" spans="1:6" ht="22.5" x14ac:dyDescent="0.2">
      <c r="A86" s="35" t="s">
        <v>162</v>
      </c>
      <c r="B86" s="36" t="s">
        <v>29</v>
      </c>
      <c r="C86" s="37" t="s">
        <v>163</v>
      </c>
      <c r="D86" s="38">
        <v>5450400</v>
      </c>
      <c r="E86" s="38">
        <v>5450400</v>
      </c>
      <c r="F86" s="39" t="str">
        <f t="shared" si="2"/>
        <v>-</v>
      </c>
    </row>
    <row r="87" spans="1:6" ht="33.75" x14ac:dyDescent="0.2">
      <c r="A87" s="35" t="s">
        <v>164</v>
      </c>
      <c r="B87" s="36" t="s">
        <v>29</v>
      </c>
      <c r="C87" s="37" t="s">
        <v>165</v>
      </c>
      <c r="D87" s="38">
        <v>5450400</v>
      </c>
      <c r="E87" s="38">
        <v>5450400</v>
      </c>
      <c r="F87" s="39" t="str">
        <f t="shared" si="2"/>
        <v>-</v>
      </c>
    </row>
    <row r="88" spans="1:6" ht="33.75" x14ac:dyDescent="0.2">
      <c r="A88" s="35" t="s">
        <v>166</v>
      </c>
      <c r="B88" s="36" t="s">
        <v>29</v>
      </c>
      <c r="C88" s="37" t="s">
        <v>167</v>
      </c>
      <c r="D88" s="38">
        <v>5450400</v>
      </c>
      <c r="E88" s="38">
        <v>5450400</v>
      </c>
      <c r="F88" s="39" t="str">
        <f t="shared" si="2"/>
        <v>-</v>
      </c>
    </row>
    <row r="89" spans="1:6" ht="22.5" x14ac:dyDescent="0.2">
      <c r="A89" s="35" t="s">
        <v>168</v>
      </c>
      <c r="B89" s="36" t="s">
        <v>29</v>
      </c>
      <c r="C89" s="37" t="s">
        <v>169</v>
      </c>
      <c r="D89" s="38">
        <v>57885214.420000002</v>
      </c>
      <c r="E89" s="38">
        <v>25189192.789999999</v>
      </c>
      <c r="F89" s="39">
        <f t="shared" si="2"/>
        <v>32696021.630000003</v>
      </c>
    </row>
    <row r="90" spans="1:6" ht="67.5" x14ac:dyDescent="0.2">
      <c r="A90" s="40" t="s">
        <v>170</v>
      </c>
      <c r="B90" s="36" t="s">
        <v>29</v>
      </c>
      <c r="C90" s="37" t="s">
        <v>171</v>
      </c>
      <c r="D90" s="38">
        <v>14838583.32</v>
      </c>
      <c r="E90" s="38" t="s">
        <v>44</v>
      </c>
      <c r="F90" s="39">
        <f t="shared" si="2"/>
        <v>14838583.32</v>
      </c>
    </row>
    <row r="91" spans="1:6" ht="78.75" x14ac:dyDescent="0.2">
      <c r="A91" s="40" t="s">
        <v>172</v>
      </c>
      <c r="B91" s="36" t="s">
        <v>29</v>
      </c>
      <c r="C91" s="37" t="s">
        <v>173</v>
      </c>
      <c r="D91" s="38">
        <v>14838583.32</v>
      </c>
      <c r="E91" s="38" t="s">
        <v>44</v>
      </c>
      <c r="F91" s="39">
        <f t="shared" si="2"/>
        <v>14838583.32</v>
      </c>
    </row>
    <row r="92" spans="1:6" ht="22.5" x14ac:dyDescent="0.2">
      <c r="A92" s="35" t="s">
        <v>174</v>
      </c>
      <c r="B92" s="36" t="s">
        <v>29</v>
      </c>
      <c r="C92" s="37" t="s">
        <v>175</v>
      </c>
      <c r="D92" s="38">
        <v>8000000</v>
      </c>
      <c r="E92" s="38">
        <v>8000000</v>
      </c>
      <c r="F92" s="39" t="str">
        <f t="shared" si="2"/>
        <v>-</v>
      </c>
    </row>
    <row r="93" spans="1:6" ht="33.75" x14ac:dyDescent="0.2">
      <c r="A93" s="35" t="s">
        <v>176</v>
      </c>
      <c r="B93" s="36" t="s">
        <v>29</v>
      </c>
      <c r="C93" s="37" t="s">
        <v>177</v>
      </c>
      <c r="D93" s="38">
        <v>8000000</v>
      </c>
      <c r="E93" s="38">
        <v>8000000</v>
      </c>
      <c r="F93" s="39" t="str">
        <f t="shared" si="2"/>
        <v>-</v>
      </c>
    </row>
    <row r="94" spans="1:6" x14ac:dyDescent="0.2">
      <c r="A94" s="35" t="s">
        <v>178</v>
      </c>
      <c r="B94" s="36" t="s">
        <v>29</v>
      </c>
      <c r="C94" s="37" t="s">
        <v>179</v>
      </c>
      <c r="D94" s="38">
        <v>35046631.100000001</v>
      </c>
      <c r="E94" s="38">
        <v>17189192.789999999</v>
      </c>
      <c r="F94" s="39">
        <f t="shared" si="2"/>
        <v>17857438.310000002</v>
      </c>
    </row>
    <row r="95" spans="1:6" x14ac:dyDescent="0.2">
      <c r="A95" s="35" t="s">
        <v>180</v>
      </c>
      <c r="B95" s="36" t="s">
        <v>29</v>
      </c>
      <c r="C95" s="37" t="s">
        <v>181</v>
      </c>
      <c r="D95" s="38">
        <v>35046631.100000001</v>
      </c>
      <c r="E95" s="38">
        <v>17189192.789999999</v>
      </c>
      <c r="F95" s="39">
        <f t="shared" si="2"/>
        <v>17857438.310000002</v>
      </c>
    </row>
    <row r="96" spans="1:6" ht="22.5" x14ac:dyDescent="0.2">
      <c r="A96" s="35" t="s">
        <v>182</v>
      </c>
      <c r="B96" s="36" t="s">
        <v>29</v>
      </c>
      <c r="C96" s="37" t="s">
        <v>183</v>
      </c>
      <c r="D96" s="38">
        <v>349920</v>
      </c>
      <c r="E96" s="38">
        <v>349920</v>
      </c>
      <c r="F96" s="39" t="str">
        <f t="shared" si="2"/>
        <v>-</v>
      </c>
    </row>
    <row r="97" spans="1:6" ht="33.75" x14ac:dyDescent="0.2">
      <c r="A97" s="35" t="s">
        <v>184</v>
      </c>
      <c r="B97" s="36" t="s">
        <v>29</v>
      </c>
      <c r="C97" s="37" t="s">
        <v>185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186</v>
      </c>
      <c r="B98" s="36" t="s">
        <v>29</v>
      </c>
      <c r="C98" s="37" t="s">
        <v>187</v>
      </c>
      <c r="D98" s="38">
        <v>3520</v>
      </c>
      <c r="E98" s="38">
        <v>3520</v>
      </c>
      <c r="F98" s="39" t="str">
        <f t="shared" si="2"/>
        <v>-</v>
      </c>
    </row>
    <row r="99" spans="1:6" ht="33.75" x14ac:dyDescent="0.2">
      <c r="A99" s="35" t="s">
        <v>188</v>
      </c>
      <c r="B99" s="36" t="s">
        <v>29</v>
      </c>
      <c r="C99" s="37" t="s">
        <v>189</v>
      </c>
      <c r="D99" s="38">
        <v>346400</v>
      </c>
      <c r="E99" s="38">
        <v>346400</v>
      </c>
      <c r="F99" s="39" t="str">
        <f t="shared" si="2"/>
        <v>-</v>
      </c>
    </row>
    <row r="100" spans="1:6" ht="45" x14ac:dyDescent="0.2">
      <c r="A100" s="35" t="s">
        <v>190</v>
      </c>
      <c r="B100" s="36" t="s">
        <v>29</v>
      </c>
      <c r="C100" s="37" t="s">
        <v>191</v>
      </c>
      <c r="D100" s="38">
        <v>346400</v>
      </c>
      <c r="E100" s="38">
        <v>346400</v>
      </c>
      <c r="F100" s="39" t="str">
        <f t="shared" si="2"/>
        <v>-</v>
      </c>
    </row>
    <row r="101" spans="1:6" x14ac:dyDescent="0.2">
      <c r="A101" s="35" t="s">
        <v>192</v>
      </c>
      <c r="B101" s="36" t="s">
        <v>29</v>
      </c>
      <c r="C101" s="37" t="s">
        <v>193</v>
      </c>
      <c r="D101" s="38">
        <v>4434708.54</v>
      </c>
      <c r="E101" s="38">
        <v>250000</v>
      </c>
      <c r="F101" s="39">
        <f t="shared" si="2"/>
        <v>4184708.54</v>
      </c>
    </row>
    <row r="102" spans="1:6" ht="22.5" x14ac:dyDescent="0.2">
      <c r="A102" s="35" t="s">
        <v>194</v>
      </c>
      <c r="B102" s="36" t="s">
        <v>29</v>
      </c>
      <c r="C102" s="37" t="s">
        <v>195</v>
      </c>
      <c r="D102" s="38">
        <v>4434708.54</v>
      </c>
      <c r="E102" s="38">
        <v>250000</v>
      </c>
      <c r="F102" s="39">
        <f t="shared" si="2"/>
        <v>4184708.54</v>
      </c>
    </row>
    <row r="103" spans="1:6" ht="22.5" x14ac:dyDescent="0.2">
      <c r="A103" s="35" t="s">
        <v>196</v>
      </c>
      <c r="B103" s="36" t="s">
        <v>29</v>
      </c>
      <c r="C103" s="37" t="s">
        <v>197</v>
      </c>
      <c r="D103" s="38">
        <v>4434708.54</v>
      </c>
      <c r="E103" s="38">
        <v>250000</v>
      </c>
      <c r="F103" s="39">
        <f t="shared" si="2"/>
        <v>4184708.54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A10:D10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198</v>
      </c>
      <c r="B2" s="95"/>
      <c r="C2" s="95"/>
      <c r="D2" s="95"/>
      <c r="E2" s="1"/>
      <c r="F2" s="14" t="s">
        <v>199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19</v>
      </c>
      <c r="B4" s="97" t="s">
        <v>20</v>
      </c>
      <c r="C4" s="109" t="s">
        <v>200</v>
      </c>
      <c r="D4" s="100" t="s">
        <v>22</v>
      </c>
      <c r="E4" s="114" t="s">
        <v>23</v>
      </c>
      <c r="F4" s="106" t="s">
        <v>24</v>
      </c>
    </row>
    <row r="5" spans="1:6" ht="5.45" customHeight="1" x14ac:dyDescent="0.2">
      <c r="A5" s="112"/>
      <c r="B5" s="98"/>
      <c r="C5" s="110"/>
      <c r="D5" s="101"/>
      <c r="E5" s="115"/>
      <c r="F5" s="107"/>
    </row>
    <row r="6" spans="1:6" ht="9.6" customHeight="1" x14ac:dyDescent="0.2">
      <c r="A6" s="112"/>
      <c r="B6" s="98"/>
      <c r="C6" s="110"/>
      <c r="D6" s="101"/>
      <c r="E6" s="115"/>
      <c r="F6" s="107"/>
    </row>
    <row r="7" spans="1:6" ht="6" customHeight="1" x14ac:dyDescent="0.2">
      <c r="A7" s="112"/>
      <c r="B7" s="98"/>
      <c r="C7" s="110"/>
      <c r="D7" s="101"/>
      <c r="E7" s="115"/>
      <c r="F7" s="107"/>
    </row>
    <row r="8" spans="1:6" ht="6.6" customHeight="1" x14ac:dyDescent="0.2">
      <c r="A8" s="112"/>
      <c r="B8" s="98"/>
      <c r="C8" s="110"/>
      <c r="D8" s="101"/>
      <c r="E8" s="115"/>
      <c r="F8" s="107"/>
    </row>
    <row r="9" spans="1:6" ht="10.9" customHeight="1" x14ac:dyDescent="0.2">
      <c r="A9" s="112"/>
      <c r="B9" s="98"/>
      <c r="C9" s="110"/>
      <c r="D9" s="101"/>
      <c r="E9" s="115"/>
      <c r="F9" s="107"/>
    </row>
    <row r="10" spans="1:6" ht="4.1500000000000004" hidden="1" customHeight="1" x14ac:dyDescent="0.2">
      <c r="A10" s="112"/>
      <c r="B10" s="98"/>
      <c r="C10" s="45"/>
      <c r="D10" s="101"/>
      <c r="E10" s="46"/>
      <c r="F10" s="47"/>
    </row>
    <row r="11" spans="1:6" ht="13.15" hidden="1" customHeight="1" x14ac:dyDescent="0.2">
      <c r="A11" s="113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25</v>
      </c>
      <c r="E12" s="51" t="s">
        <v>26</v>
      </c>
      <c r="F12" s="24" t="s">
        <v>27</v>
      </c>
    </row>
    <row r="13" spans="1:6" x14ac:dyDescent="0.2">
      <c r="A13" s="52" t="s">
        <v>201</v>
      </c>
      <c r="B13" s="53" t="s">
        <v>202</v>
      </c>
      <c r="C13" s="54" t="s">
        <v>203</v>
      </c>
      <c r="D13" s="55">
        <v>115006648.02</v>
      </c>
      <c r="E13" s="56">
        <v>59837065.890000001</v>
      </c>
      <c r="F13" s="57">
        <f>IF(OR(D13="-",IF(E13="-",0,E13)&gt;=IF(D13="-",0,D13)),"-",IF(D13="-",0,D13)-IF(E13="-",0,E13))</f>
        <v>55169582.129999995</v>
      </c>
    </row>
    <row r="14" spans="1:6" x14ac:dyDescent="0.2">
      <c r="A14" s="58" t="s">
        <v>31</v>
      </c>
      <c r="B14" s="59"/>
      <c r="C14" s="60"/>
      <c r="D14" s="61"/>
      <c r="E14" s="62"/>
      <c r="F14" s="63"/>
    </row>
    <row r="15" spans="1:6" x14ac:dyDescent="0.2">
      <c r="A15" s="52" t="s">
        <v>204</v>
      </c>
      <c r="B15" s="53" t="s">
        <v>202</v>
      </c>
      <c r="C15" s="54" t="s">
        <v>205</v>
      </c>
      <c r="D15" s="55">
        <v>12738591</v>
      </c>
      <c r="E15" s="56">
        <v>9591111.1799999997</v>
      </c>
      <c r="F15" s="57">
        <f t="shared" ref="F15:F46" si="0">IF(OR(D15="-",IF(E15="-",0,E15)&gt;=IF(D15="-",0,D15)),"-",IF(D15="-",0,D15)-IF(E15="-",0,E15))</f>
        <v>3147479.8200000003</v>
      </c>
    </row>
    <row r="16" spans="1:6" ht="56.25" x14ac:dyDescent="0.2">
      <c r="A16" s="25" t="s">
        <v>206</v>
      </c>
      <c r="B16" s="64" t="s">
        <v>202</v>
      </c>
      <c r="C16" s="27" t="s">
        <v>207</v>
      </c>
      <c r="D16" s="28">
        <v>8640000</v>
      </c>
      <c r="E16" s="65">
        <v>6805729.4500000002</v>
      </c>
      <c r="F16" s="66">
        <f t="shared" si="0"/>
        <v>1834270.5499999998</v>
      </c>
    </row>
    <row r="17" spans="1:6" ht="22.5" x14ac:dyDescent="0.2">
      <c r="A17" s="25" t="s">
        <v>208</v>
      </c>
      <c r="B17" s="64" t="s">
        <v>202</v>
      </c>
      <c r="C17" s="27" t="s">
        <v>209</v>
      </c>
      <c r="D17" s="28">
        <v>8640000</v>
      </c>
      <c r="E17" s="65">
        <v>6805729.4500000002</v>
      </c>
      <c r="F17" s="66">
        <f t="shared" si="0"/>
        <v>1834270.5499999998</v>
      </c>
    </row>
    <row r="18" spans="1:6" ht="22.5" x14ac:dyDescent="0.2">
      <c r="A18" s="25" t="s">
        <v>210</v>
      </c>
      <c r="B18" s="64" t="s">
        <v>202</v>
      </c>
      <c r="C18" s="27" t="s">
        <v>211</v>
      </c>
      <c r="D18" s="28">
        <v>6660000</v>
      </c>
      <c r="E18" s="65">
        <v>5267190.51</v>
      </c>
      <c r="F18" s="66">
        <f t="shared" si="0"/>
        <v>1392809.4900000002</v>
      </c>
    </row>
    <row r="19" spans="1:6" ht="33.75" x14ac:dyDescent="0.2">
      <c r="A19" s="25" t="s">
        <v>212</v>
      </c>
      <c r="B19" s="64" t="s">
        <v>202</v>
      </c>
      <c r="C19" s="27" t="s">
        <v>213</v>
      </c>
      <c r="D19" s="28">
        <v>1980000</v>
      </c>
      <c r="E19" s="65">
        <v>1538538.94</v>
      </c>
      <c r="F19" s="66">
        <f t="shared" si="0"/>
        <v>441461.06000000006</v>
      </c>
    </row>
    <row r="20" spans="1:6" ht="22.5" x14ac:dyDescent="0.2">
      <c r="A20" s="25" t="s">
        <v>214</v>
      </c>
      <c r="B20" s="64" t="s">
        <v>202</v>
      </c>
      <c r="C20" s="27" t="s">
        <v>215</v>
      </c>
      <c r="D20" s="28">
        <v>2284491</v>
      </c>
      <c r="E20" s="65">
        <v>1562797.33</v>
      </c>
      <c r="F20" s="66">
        <f t="shared" si="0"/>
        <v>721693.66999999993</v>
      </c>
    </row>
    <row r="21" spans="1:6" ht="22.5" x14ac:dyDescent="0.2">
      <c r="A21" s="25" t="s">
        <v>216</v>
      </c>
      <c r="B21" s="64" t="s">
        <v>202</v>
      </c>
      <c r="C21" s="27" t="s">
        <v>217</v>
      </c>
      <c r="D21" s="28">
        <v>2284491</v>
      </c>
      <c r="E21" s="65">
        <v>1562797.33</v>
      </c>
      <c r="F21" s="66">
        <f t="shared" si="0"/>
        <v>721693.66999999993</v>
      </c>
    </row>
    <row r="22" spans="1:6" x14ac:dyDescent="0.2">
      <c r="A22" s="25" t="s">
        <v>218</v>
      </c>
      <c r="B22" s="64" t="s">
        <v>202</v>
      </c>
      <c r="C22" s="27" t="s">
        <v>219</v>
      </c>
      <c r="D22" s="28">
        <v>1884491</v>
      </c>
      <c r="E22" s="65">
        <v>1387821.76</v>
      </c>
      <c r="F22" s="66">
        <f t="shared" si="0"/>
        <v>496669.24</v>
      </c>
    </row>
    <row r="23" spans="1:6" x14ac:dyDescent="0.2">
      <c r="A23" s="25" t="s">
        <v>220</v>
      </c>
      <c r="B23" s="64" t="s">
        <v>202</v>
      </c>
      <c r="C23" s="27" t="s">
        <v>221</v>
      </c>
      <c r="D23" s="28">
        <v>400000</v>
      </c>
      <c r="E23" s="65">
        <v>174975.57</v>
      </c>
      <c r="F23" s="66">
        <f t="shared" si="0"/>
        <v>225024.43</v>
      </c>
    </row>
    <row r="24" spans="1:6" x14ac:dyDescent="0.2">
      <c r="A24" s="25" t="s">
        <v>222</v>
      </c>
      <c r="B24" s="64" t="s">
        <v>202</v>
      </c>
      <c r="C24" s="27" t="s">
        <v>223</v>
      </c>
      <c r="D24" s="28">
        <v>798100</v>
      </c>
      <c r="E24" s="65">
        <v>798100</v>
      </c>
      <c r="F24" s="66" t="str">
        <f t="shared" si="0"/>
        <v>-</v>
      </c>
    </row>
    <row r="25" spans="1:6" x14ac:dyDescent="0.2">
      <c r="A25" s="25" t="s">
        <v>192</v>
      </c>
      <c r="B25" s="64" t="s">
        <v>202</v>
      </c>
      <c r="C25" s="27" t="s">
        <v>224</v>
      </c>
      <c r="D25" s="28">
        <v>798100</v>
      </c>
      <c r="E25" s="65">
        <v>798100</v>
      </c>
      <c r="F25" s="66" t="str">
        <f t="shared" si="0"/>
        <v>-</v>
      </c>
    </row>
    <row r="26" spans="1:6" x14ac:dyDescent="0.2">
      <c r="A26" s="25" t="s">
        <v>225</v>
      </c>
      <c r="B26" s="64" t="s">
        <v>202</v>
      </c>
      <c r="C26" s="27" t="s">
        <v>226</v>
      </c>
      <c r="D26" s="28">
        <v>1016000</v>
      </c>
      <c r="E26" s="65">
        <v>424484.4</v>
      </c>
      <c r="F26" s="66">
        <f t="shared" si="0"/>
        <v>591515.6</v>
      </c>
    </row>
    <row r="27" spans="1:6" x14ac:dyDescent="0.2">
      <c r="A27" s="25" t="s">
        <v>227</v>
      </c>
      <c r="B27" s="64" t="s">
        <v>202</v>
      </c>
      <c r="C27" s="27" t="s">
        <v>228</v>
      </c>
      <c r="D27" s="28">
        <v>12000</v>
      </c>
      <c r="E27" s="65">
        <v>6484.4</v>
      </c>
      <c r="F27" s="66">
        <f t="shared" si="0"/>
        <v>5515.6</v>
      </c>
    </row>
    <row r="28" spans="1:6" x14ac:dyDescent="0.2">
      <c r="A28" s="25" t="s">
        <v>229</v>
      </c>
      <c r="B28" s="64" t="s">
        <v>202</v>
      </c>
      <c r="C28" s="27" t="s">
        <v>230</v>
      </c>
      <c r="D28" s="28">
        <v>12000</v>
      </c>
      <c r="E28" s="65">
        <v>6484.4</v>
      </c>
      <c r="F28" s="66">
        <f t="shared" si="0"/>
        <v>5515.6</v>
      </c>
    </row>
    <row r="29" spans="1:6" x14ac:dyDescent="0.2">
      <c r="A29" s="25" t="s">
        <v>231</v>
      </c>
      <c r="B29" s="64" t="s">
        <v>202</v>
      </c>
      <c r="C29" s="27" t="s">
        <v>232</v>
      </c>
      <c r="D29" s="28">
        <v>80000</v>
      </c>
      <c r="E29" s="65" t="s">
        <v>44</v>
      </c>
      <c r="F29" s="66">
        <f t="shared" si="0"/>
        <v>80000</v>
      </c>
    </row>
    <row r="30" spans="1:6" x14ac:dyDescent="0.2">
      <c r="A30" s="25" t="s">
        <v>233</v>
      </c>
      <c r="B30" s="64" t="s">
        <v>202</v>
      </c>
      <c r="C30" s="27" t="s">
        <v>234</v>
      </c>
      <c r="D30" s="28">
        <v>924000</v>
      </c>
      <c r="E30" s="65">
        <v>418000</v>
      </c>
      <c r="F30" s="66">
        <f t="shared" si="0"/>
        <v>506000</v>
      </c>
    </row>
    <row r="31" spans="1:6" ht="45" x14ac:dyDescent="0.2">
      <c r="A31" s="52" t="s">
        <v>235</v>
      </c>
      <c r="B31" s="53" t="s">
        <v>202</v>
      </c>
      <c r="C31" s="54" t="s">
        <v>236</v>
      </c>
      <c r="D31" s="55">
        <v>10339771</v>
      </c>
      <c r="E31" s="56">
        <v>8004624.8799999999</v>
      </c>
      <c r="F31" s="57">
        <f t="shared" si="0"/>
        <v>2335146.12</v>
      </c>
    </row>
    <row r="32" spans="1:6" ht="56.25" x14ac:dyDescent="0.2">
      <c r="A32" s="25" t="s">
        <v>206</v>
      </c>
      <c r="B32" s="64" t="s">
        <v>202</v>
      </c>
      <c r="C32" s="27" t="s">
        <v>237</v>
      </c>
      <c r="D32" s="28">
        <v>8640000</v>
      </c>
      <c r="E32" s="65">
        <v>6805729.4500000002</v>
      </c>
      <c r="F32" s="66">
        <f t="shared" si="0"/>
        <v>1834270.5499999998</v>
      </c>
    </row>
    <row r="33" spans="1:6" ht="22.5" x14ac:dyDescent="0.2">
      <c r="A33" s="25" t="s">
        <v>208</v>
      </c>
      <c r="B33" s="64" t="s">
        <v>202</v>
      </c>
      <c r="C33" s="27" t="s">
        <v>238</v>
      </c>
      <c r="D33" s="28">
        <v>8640000</v>
      </c>
      <c r="E33" s="65">
        <v>6805729.4500000002</v>
      </c>
      <c r="F33" s="66">
        <f t="shared" si="0"/>
        <v>1834270.5499999998</v>
      </c>
    </row>
    <row r="34" spans="1:6" ht="22.5" x14ac:dyDescent="0.2">
      <c r="A34" s="25" t="s">
        <v>210</v>
      </c>
      <c r="B34" s="64" t="s">
        <v>202</v>
      </c>
      <c r="C34" s="27" t="s">
        <v>239</v>
      </c>
      <c r="D34" s="28">
        <v>6660000</v>
      </c>
      <c r="E34" s="65">
        <v>5267190.51</v>
      </c>
      <c r="F34" s="66">
        <f t="shared" si="0"/>
        <v>1392809.4900000002</v>
      </c>
    </row>
    <row r="35" spans="1:6" ht="33.75" x14ac:dyDescent="0.2">
      <c r="A35" s="25" t="s">
        <v>212</v>
      </c>
      <c r="B35" s="64" t="s">
        <v>202</v>
      </c>
      <c r="C35" s="27" t="s">
        <v>240</v>
      </c>
      <c r="D35" s="28">
        <v>1980000</v>
      </c>
      <c r="E35" s="65">
        <v>1538538.94</v>
      </c>
      <c r="F35" s="66">
        <f t="shared" si="0"/>
        <v>441461.06000000006</v>
      </c>
    </row>
    <row r="36" spans="1:6" ht="22.5" x14ac:dyDescent="0.2">
      <c r="A36" s="25" t="s">
        <v>214</v>
      </c>
      <c r="B36" s="64" t="s">
        <v>202</v>
      </c>
      <c r="C36" s="27" t="s">
        <v>241</v>
      </c>
      <c r="D36" s="28">
        <v>1621071</v>
      </c>
      <c r="E36" s="65">
        <v>1120195.43</v>
      </c>
      <c r="F36" s="66">
        <f t="shared" si="0"/>
        <v>500875.57000000007</v>
      </c>
    </row>
    <row r="37" spans="1:6" ht="22.5" x14ac:dyDescent="0.2">
      <c r="A37" s="25" t="s">
        <v>216</v>
      </c>
      <c r="B37" s="64" t="s">
        <v>202</v>
      </c>
      <c r="C37" s="27" t="s">
        <v>242</v>
      </c>
      <c r="D37" s="28">
        <v>1621071</v>
      </c>
      <c r="E37" s="65">
        <v>1120195.43</v>
      </c>
      <c r="F37" s="66">
        <f t="shared" si="0"/>
        <v>500875.57000000007</v>
      </c>
    </row>
    <row r="38" spans="1:6" x14ac:dyDescent="0.2">
      <c r="A38" s="25" t="s">
        <v>218</v>
      </c>
      <c r="B38" s="64" t="s">
        <v>202</v>
      </c>
      <c r="C38" s="27" t="s">
        <v>243</v>
      </c>
      <c r="D38" s="28">
        <v>1221071</v>
      </c>
      <c r="E38" s="65">
        <v>945219.86</v>
      </c>
      <c r="F38" s="66">
        <f t="shared" si="0"/>
        <v>275851.14</v>
      </c>
    </row>
    <row r="39" spans="1:6" x14ac:dyDescent="0.2">
      <c r="A39" s="25" t="s">
        <v>220</v>
      </c>
      <c r="B39" s="64" t="s">
        <v>202</v>
      </c>
      <c r="C39" s="27" t="s">
        <v>244</v>
      </c>
      <c r="D39" s="28">
        <v>400000</v>
      </c>
      <c r="E39" s="65">
        <v>174975.57</v>
      </c>
      <c r="F39" s="66">
        <f t="shared" si="0"/>
        <v>225024.43</v>
      </c>
    </row>
    <row r="40" spans="1:6" x14ac:dyDescent="0.2">
      <c r="A40" s="25" t="s">
        <v>222</v>
      </c>
      <c r="B40" s="64" t="s">
        <v>202</v>
      </c>
      <c r="C40" s="27" t="s">
        <v>245</v>
      </c>
      <c r="D40" s="28">
        <v>78700</v>
      </c>
      <c r="E40" s="65">
        <v>78700</v>
      </c>
      <c r="F40" s="66" t="str">
        <f t="shared" si="0"/>
        <v>-</v>
      </c>
    </row>
    <row r="41" spans="1:6" x14ac:dyDescent="0.2">
      <c r="A41" s="25" t="s">
        <v>192</v>
      </c>
      <c r="B41" s="64" t="s">
        <v>202</v>
      </c>
      <c r="C41" s="27" t="s">
        <v>246</v>
      </c>
      <c r="D41" s="28">
        <v>78700</v>
      </c>
      <c r="E41" s="65">
        <v>78700</v>
      </c>
      <c r="F41" s="66" t="str">
        <f t="shared" si="0"/>
        <v>-</v>
      </c>
    </row>
    <row r="42" spans="1:6" ht="33.75" x14ac:dyDescent="0.2">
      <c r="A42" s="52" t="s">
        <v>247</v>
      </c>
      <c r="B42" s="53" t="s">
        <v>202</v>
      </c>
      <c r="C42" s="54" t="s">
        <v>248</v>
      </c>
      <c r="D42" s="55">
        <v>719400</v>
      </c>
      <c r="E42" s="56">
        <v>719400</v>
      </c>
      <c r="F42" s="57" t="str">
        <f t="shared" si="0"/>
        <v>-</v>
      </c>
    </row>
    <row r="43" spans="1:6" x14ac:dyDescent="0.2">
      <c r="A43" s="25" t="s">
        <v>222</v>
      </c>
      <c r="B43" s="64" t="s">
        <v>202</v>
      </c>
      <c r="C43" s="27" t="s">
        <v>249</v>
      </c>
      <c r="D43" s="28">
        <v>719400</v>
      </c>
      <c r="E43" s="65">
        <v>719400</v>
      </c>
      <c r="F43" s="66" t="str">
        <f t="shared" si="0"/>
        <v>-</v>
      </c>
    </row>
    <row r="44" spans="1:6" x14ac:dyDescent="0.2">
      <c r="A44" s="25" t="s">
        <v>192</v>
      </c>
      <c r="B44" s="64" t="s">
        <v>202</v>
      </c>
      <c r="C44" s="27" t="s">
        <v>250</v>
      </c>
      <c r="D44" s="28">
        <v>719400</v>
      </c>
      <c r="E44" s="65">
        <v>719400</v>
      </c>
      <c r="F44" s="66" t="str">
        <f t="shared" si="0"/>
        <v>-</v>
      </c>
    </row>
    <row r="45" spans="1:6" x14ac:dyDescent="0.2">
      <c r="A45" s="52" t="s">
        <v>251</v>
      </c>
      <c r="B45" s="53" t="s">
        <v>202</v>
      </c>
      <c r="C45" s="54" t="s">
        <v>252</v>
      </c>
      <c r="D45" s="55">
        <v>924000</v>
      </c>
      <c r="E45" s="56">
        <v>418000</v>
      </c>
      <c r="F45" s="57">
        <f t="shared" si="0"/>
        <v>506000</v>
      </c>
    </row>
    <row r="46" spans="1:6" x14ac:dyDescent="0.2">
      <c r="A46" s="25" t="s">
        <v>225</v>
      </c>
      <c r="B46" s="64" t="s">
        <v>202</v>
      </c>
      <c r="C46" s="27" t="s">
        <v>253</v>
      </c>
      <c r="D46" s="28">
        <v>924000</v>
      </c>
      <c r="E46" s="65">
        <v>418000</v>
      </c>
      <c r="F46" s="66">
        <f t="shared" si="0"/>
        <v>506000</v>
      </c>
    </row>
    <row r="47" spans="1:6" x14ac:dyDescent="0.2">
      <c r="A47" s="25" t="s">
        <v>233</v>
      </c>
      <c r="B47" s="64" t="s">
        <v>202</v>
      </c>
      <c r="C47" s="27" t="s">
        <v>254</v>
      </c>
      <c r="D47" s="28">
        <v>924000</v>
      </c>
      <c r="E47" s="65">
        <v>418000</v>
      </c>
      <c r="F47" s="66">
        <f t="shared" ref="F47:F78" si="1">IF(OR(D47="-",IF(E47="-",0,E47)&gt;=IF(D47="-",0,D47)),"-",IF(D47="-",0,D47)-IF(E47="-",0,E47))</f>
        <v>506000</v>
      </c>
    </row>
    <row r="48" spans="1:6" x14ac:dyDescent="0.2">
      <c r="A48" s="52" t="s">
        <v>255</v>
      </c>
      <c r="B48" s="53" t="s">
        <v>202</v>
      </c>
      <c r="C48" s="54" t="s">
        <v>256</v>
      </c>
      <c r="D48" s="55">
        <v>80000</v>
      </c>
      <c r="E48" s="56" t="s">
        <v>44</v>
      </c>
      <c r="F48" s="57">
        <f t="shared" si="1"/>
        <v>80000</v>
      </c>
    </row>
    <row r="49" spans="1:6" x14ac:dyDescent="0.2">
      <c r="A49" s="25" t="s">
        <v>225</v>
      </c>
      <c r="B49" s="64" t="s">
        <v>202</v>
      </c>
      <c r="C49" s="27" t="s">
        <v>257</v>
      </c>
      <c r="D49" s="28">
        <v>80000</v>
      </c>
      <c r="E49" s="65" t="s">
        <v>44</v>
      </c>
      <c r="F49" s="66">
        <f t="shared" si="1"/>
        <v>80000</v>
      </c>
    </row>
    <row r="50" spans="1:6" x14ac:dyDescent="0.2">
      <c r="A50" s="25" t="s">
        <v>231</v>
      </c>
      <c r="B50" s="64" t="s">
        <v>202</v>
      </c>
      <c r="C50" s="27" t="s">
        <v>258</v>
      </c>
      <c r="D50" s="28">
        <v>80000</v>
      </c>
      <c r="E50" s="65" t="s">
        <v>44</v>
      </c>
      <c r="F50" s="66">
        <f t="shared" si="1"/>
        <v>80000</v>
      </c>
    </row>
    <row r="51" spans="1:6" x14ac:dyDescent="0.2">
      <c r="A51" s="52" t="s">
        <v>259</v>
      </c>
      <c r="B51" s="53" t="s">
        <v>202</v>
      </c>
      <c r="C51" s="54" t="s">
        <v>260</v>
      </c>
      <c r="D51" s="55">
        <v>675420</v>
      </c>
      <c r="E51" s="56">
        <v>449086.3</v>
      </c>
      <c r="F51" s="57">
        <f t="shared" si="1"/>
        <v>226333.7</v>
      </c>
    </row>
    <row r="52" spans="1:6" ht="22.5" x14ac:dyDescent="0.2">
      <c r="A52" s="25" t="s">
        <v>214</v>
      </c>
      <c r="B52" s="64" t="s">
        <v>202</v>
      </c>
      <c r="C52" s="27" t="s">
        <v>261</v>
      </c>
      <c r="D52" s="28">
        <v>663420</v>
      </c>
      <c r="E52" s="65">
        <v>442601.9</v>
      </c>
      <c r="F52" s="66">
        <f t="shared" si="1"/>
        <v>220818.09999999998</v>
      </c>
    </row>
    <row r="53" spans="1:6" ht="22.5" x14ac:dyDescent="0.2">
      <c r="A53" s="25" t="s">
        <v>216</v>
      </c>
      <c r="B53" s="64" t="s">
        <v>202</v>
      </c>
      <c r="C53" s="27" t="s">
        <v>262</v>
      </c>
      <c r="D53" s="28">
        <v>663420</v>
      </c>
      <c r="E53" s="65">
        <v>442601.9</v>
      </c>
      <c r="F53" s="66">
        <f t="shared" si="1"/>
        <v>220818.09999999998</v>
      </c>
    </row>
    <row r="54" spans="1:6" x14ac:dyDescent="0.2">
      <c r="A54" s="25" t="s">
        <v>218</v>
      </c>
      <c r="B54" s="64" t="s">
        <v>202</v>
      </c>
      <c r="C54" s="27" t="s">
        <v>263</v>
      </c>
      <c r="D54" s="28">
        <v>663420</v>
      </c>
      <c r="E54" s="65">
        <v>442601.9</v>
      </c>
      <c r="F54" s="66">
        <f t="shared" si="1"/>
        <v>220818.09999999998</v>
      </c>
    </row>
    <row r="55" spans="1:6" x14ac:dyDescent="0.2">
      <c r="A55" s="25" t="s">
        <v>225</v>
      </c>
      <c r="B55" s="64" t="s">
        <v>202</v>
      </c>
      <c r="C55" s="27" t="s">
        <v>264</v>
      </c>
      <c r="D55" s="28">
        <v>12000</v>
      </c>
      <c r="E55" s="65">
        <v>6484.4</v>
      </c>
      <c r="F55" s="66">
        <f t="shared" si="1"/>
        <v>5515.6</v>
      </c>
    </row>
    <row r="56" spans="1:6" x14ac:dyDescent="0.2">
      <c r="A56" s="25" t="s">
        <v>227</v>
      </c>
      <c r="B56" s="64" t="s">
        <v>202</v>
      </c>
      <c r="C56" s="27" t="s">
        <v>265</v>
      </c>
      <c r="D56" s="28">
        <v>12000</v>
      </c>
      <c r="E56" s="65">
        <v>6484.4</v>
      </c>
      <c r="F56" s="66">
        <f t="shared" si="1"/>
        <v>5515.6</v>
      </c>
    </row>
    <row r="57" spans="1:6" x14ac:dyDescent="0.2">
      <c r="A57" s="25" t="s">
        <v>229</v>
      </c>
      <c r="B57" s="64" t="s">
        <v>202</v>
      </c>
      <c r="C57" s="27" t="s">
        <v>266</v>
      </c>
      <c r="D57" s="28">
        <v>12000</v>
      </c>
      <c r="E57" s="65">
        <v>6484.4</v>
      </c>
      <c r="F57" s="66">
        <f t="shared" si="1"/>
        <v>5515.6</v>
      </c>
    </row>
    <row r="58" spans="1:6" x14ac:dyDescent="0.2">
      <c r="A58" s="52" t="s">
        <v>267</v>
      </c>
      <c r="B58" s="53" t="s">
        <v>202</v>
      </c>
      <c r="C58" s="54" t="s">
        <v>268</v>
      </c>
      <c r="D58" s="55">
        <v>346400</v>
      </c>
      <c r="E58" s="56">
        <v>252984.83</v>
      </c>
      <c r="F58" s="57">
        <f t="shared" si="1"/>
        <v>93415.170000000013</v>
      </c>
    </row>
    <row r="59" spans="1:6" ht="56.25" x14ac:dyDescent="0.2">
      <c r="A59" s="25" t="s">
        <v>206</v>
      </c>
      <c r="B59" s="64" t="s">
        <v>202</v>
      </c>
      <c r="C59" s="27" t="s">
        <v>269</v>
      </c>
      <c r="D59" s="28">
        <v>346400</v>
      </c>
      <c r="E59" s="65">
        <v>252984.83</v>
      </c>
      <c r="F59" s="66">
        <f t="shared" si="1"/>
        <v>93415.170000000013</v>
      </c>
    </row>
    <row r="60" spans="1:6" ht="22.5" x14ac:dyDescent="0.2">
      <c r="A60" s="25" t="s">
        <v>208</v>
      </c>
      <c r="B60" s="64" t="s">
        <v>202</v>
      </c>
      <c r="C60" s="27" t="s">
        <v>270</v>
      </c>
      <c r="D60" s="28">
        <v>346400</v>
      </c>
      <c r="E60" s="65">
        <v>252984.83</v>
      </c>
      <c r="F60" s="66">
        <f t="shared" si="1"/>
        <v>93415.170000000013</v>
      </c>
    </row>
    <row r="61" spans="1:6" ht="22.5" x14ac:dyDescent="0.2">
      <c r="A61" s="25" t="s">
        <v>210</v>
      </c>
      <c r="B61" s="64" t="s">
        <v>202</v>
      </c>
      <c r="C61" s="27" t="s">
        <v>271</v>
      </c>
      <c r="D61" s="28">
        <v>266051.34999999998</v>
      </c>
      <c r="E61" s="65">
        <v>195475.29</v>
      </c>
      <c r="F61" s="66">
        <f t="shared" si="1"/>
        <v>70576.059999999969</v>
      </c>
    </row>
    <row r="62" spans="1:6" ht="33.75" x14ac:dyDescent="0.2">
      <c r="A62" s="25" t="s">
        <v>212</v>
      </c>
      <c r="B62" s="64" t="s">
        <v>202</v>
      </c>
      <c r="C62" s="27" t="s">
        <v>272</v>
      </c>
      <c r="D62" s="28">
        <v>80348.649999999994</v>
      </c>
      <c r="E62" s="65">
        <v>57509.54</v>
      </c>
      <c r="F62" s="66">
        <f t="shared" si="1"/>
        <v>22839.109999999993</v>
      </c>
    </row>
    <row r="63" spans="1:6" x14ac:dyDescent="0.2">
      <c r="A63" s="52" t="s">
        <v>273</v>
      </c>
      <c r="B63" s="53" t="s">
        <v>202</v>
      </c>
      <c r="C63" s="54" t="s">
        <v>274</v>
      </c>
      <c r="D63" s="55">
        <v>346400</v>
      </c>
      <c r="E63" s="56">
        <v>252984.83</v>
      </c>
      <c r="F63" s="57">
        <f t="shared" si="1"/>
        <v>93415.170000000013</v>
      </c>
    </row>
    <row r="64" spans="1:6" ht="56.25" x14ac:dyDescent="0.2">
      <c r="A64" s="25" t="s">
        <v>206</v>
      </c>
      <c r="B64" s="64" t="s">
        <v>202</v>
      </c>
      <c r="C64" s="27" t="s">
        <v>275</v>
      </c>
      <c r="D64" s="28">
        <v>346400</v>
      </c>
      <c r="E64" s="65">
        <v>252984.83</v>
      </c>
      <c r="F64" s="66">
        <f t="shared" si="1"/>
        <v>93415.170000000013</v>
      </c>
    </row>
    <row r="65" spans="1:6" ht="22.5" x14ac:dyDescent="0.2">
      <c r="A65" s="25" t="s">
        <v>208</v>
      </c>
      <c r="B65" s="64" t="s">
        <v>202</v>
      </c>
      <c r="C65" s="27" t="s">
        <v>276</v>
      </c>
      <c r="D65" s="28">
        <v>346400</v>
      </c>
      <c r="E65" s="65">
        <v>252984.83</v>
      </c>
      <c r="F65" s="66">
        <f t="shared" si="1"/>
        <v>93415.170000000013</v>
      </c>
    </row>
    <row r="66" spans="1:6" ht="22.5" x14ac:dyDescent="0.2">
      <c r="A66" s="25" t="s">
        <v>210</v>
      </c>
      <c r="B66" s="64" t="s">
        <v>202</v>
      </c>
      <c r="C66" s="27" t="s">
        <v>277</v>
      </c>
      <c r="D66" s="28">
        <v>266051.34999999998</v>
      </c>
      <c r="E66" s="65">
        <v>195475.29</v>
      </c>
      <c r="F66" s="66">
        <f t="shared" si="1"/>
        <v>70576.059999999969</v>
      </c>
    </row>
    <row r="67" spans="1:6" ht="33.75" x14ac:dyDescent="0.2">
      <c r="A67" s="25" t="s">
        <v>212</v>
      </c>
      <c r="B67" s="64" t="s">
        <v>202</v>
      </c>
      <c r="C67" s="27" t="s">
        <v>278</v>
      </c>
      <c r="D67" s="28">
        <v>80348.649999999994</v>
      </c>
      <c r="E67" s="65">
        <v>57509.54</v>
      </c>
      <c r="F67" s="66">
        <f t="shared" si="1"/>
        <v>22839.109999999993</v>
      </c>
    </row>
    <row r="68" spans="1:6" ht="22.5" x14ac:dyDescent="0.2">
      <c r="A68" s="52" t="s">
        <v>279</v>
      </c>
      <c r="B68" s="53" t="s">
        <v>202</v>
      </c>
      <c r="C68" s="54" t="s">
        <v>280</v>
      </c>
      <c r="D68" s="55">
        <v>20000</v>
      </c>
      <c r="E68" s="56" t="s">
        <v>44</v>
      </c>
      <c r="F68" s="57">
        <f t="shared" si="1"/>
        <v>20000</v>
      </c>
    </row>
    <row r="69" spans="1:6" ht="22.5" x14ac:dyDescent="0.2">
      <c r="A69" s="25" t="s">
        <v>214</v>
      </c>
      <c r="B69" s="64" t="s">
        <v>202</v>
      </c>
      <c r="C69" s="27" t="s">
        <v>281</v>
      </c>
      <c r="D69" s="28">
        <v>20000</v>
      </c>
      <c r="E69" s="65" t="s">
        <v>44</v>
      </c>
      <c r="F69" s="66">
        <f t="shared" si="1"/>
        <v>20000</v>
      </c>
    </row>
    <row r="70" spans="1:6" ht="22.5" x14ac:dyDescent="0.2">
      <c r="A70" s="25" t="s">
        <v>216</v>
      </c>
      <c r="B70" s="64" t="s">
        <v>202</v>
      </c>
      <c r="C70" s="27" t="s">
        <v>282</v>
      </c>
      <c r="D70" s="28">
        <v>20000</v>
      </c>
      <c r="E70" s="65" t="s">
        <v>44</v>
      </c>
      <c r="F70" s="66">
        <f t="shared" si="1"/>
        <v>20000</v>
      </c>
    </row>
    <row r="71" spans="1:6" x14ac:dyDescent="0.2">
      <c r="A71" s="25" t="s">
        <v>218</v>
      </c>
      <c r="B71" s="64" t="s">
        <v>202</v>
      </c>
      <c r="C71" s="27" t="s">
        <v>283</v>
      </c>
      <c r="D71" s="28">
        <v>20000</v>
      </c>
      <c r="E71" s="65" t="s">
        <v>44</v>
      </c>
      <c r="F71" s="66">
        <f t="shared" si="1"/>
        <v>20000</v>
      </c>
    </row>
    <row r="72" spans="1:6" x14ac:dyDescent="0.2">
      <c r="A72" s="52" t="s">
        <v>284</v>
      </c>
      <c r="B72" s="53" t="s">
        <v>202</v>
      </c>
      <c r="C72" s="54" t="s">
        <v>285</v>
      </c>
      <c r="D72" s="55">
        <v>10000</v>
      </c>
      <c r="E72" s="56" t="s">
        <v>44</v>
      </c>
      <c r="F72" s="57">
        <f t="shared" si="1"/>
        <v>10000</v>
      </c>
    </row>
    <row r="73" spans="1:6" ht="22.5" x14ac:dyDescent="0.2">
      <c r="A73" s="25" t="s">
        <v>214</v>
      </c>
      <c r="B73" s="64" t="s">
        <v>202</v>
      </c>
      <c r="C73" s="27" t="s">
        <v>286</v>
      </c>
      <c r="D73" s="28">
        <v>10000</v>
      </c>
      <c r="E73" s="65" t="s">
        <v>44</v>
      </c>
      <c r="F73" s="66">
        <f t="shared" si="1"/>
        <v>10000</v>
      </c>
    </row>
    <row r="74" spans="1:6" ht="22.5" x14ac:dyDescent="0.2">
      <c r="A74" s="25" t="s">
        <v>216</v>
      </c>
      <c r="B74" s="64" t="s">
        <v>202</v>
      </c>
      <c r="C74" s="27" t="s">
        <v>287</v>
      </c>
      <c r="D74" s="28">
        <v>10000</v>
      </c>
      <c r="E74" s="65" t="s">
        <v>44</v>
      </c>
      <c r="F74" s="66">
        <f t="shared" si="1"/>
        <v>10000</v>
      </c>
    </row>
    <row r="75" spans="1:6" x14ac:dyDescent="0.2">
      <c r="A75" s="25" t="s">
        <v>218</v>
      </c>
      <c r="B75" s="64" t="s">
        <v>202</v>
      </c>
      <c r="C75" s="27" t="s">
        <v>288</v>
      </c>
      <c r="D75" s="28">
        <v>10000</v>
      </c>
      <c r="E75" s="65" t="s">
        <v>44</v>
      </c>
      <c r="F75" s="66">
        <f t="shared" si="1"/>
        <v>10000</v>
      </c>
    </row>
    <row r="76" spans="1:6" ht="33.75" x14ac:dyDescent="0.2">
      <c r="A76" s="52" t="s">
        <v>289</v>
      </c>
      <c r="B76" s="53" t="s">
        <v>202</v>
      </c>
      <c r="C76" s="54" t="s">
        <v>290</v>
      </c>
      <c r="D76" s="55">
        <v>10000</v>
      </c>
      <c r="E76" s="56" t="s">
        <v>44</v>
      </c>
      <c r="F76" s="57">
        <f t="shared" si="1"/>
        <v>10000</v>
      </c>
    </row>
    <row r="77" spans="1:6" ht="22.5" x14ac:dyDescent="0.2">
      <c r="A77" s="25" t="s">
        <v>214</v>
      </c>
      <c r="B77" s="64" t="s">
        <v>202</v>
      </c>
      <c r="C77" s="27" t="s">
        <v>291</v>
      </c>
      <c r="D77" s="28">
        <v>10000</v>
      </c>
      <c r="E77" s="65" t="s">
        <v>44</v>
      </c>
      <c r="F77" s="66">
        <f t="shared" si="1"/>
        <v>10000</v>
      </c>
    </row>
    <row r="78" spans="1:6" ht="22.5" x14ac:dyDescent="0.2">
      <c r="A78" s="25" t="s">
        <v>216</v>
      </c>
      <c r="B78" s="64" t="s">
        <v>202</v>
      </c>
      <c r="C78" s="27" t="s">
        <v>292</v>
      </c>
      <c r="D78" s="28">
        <v>10000</v>
      </c>
      <c r="E78" s="65" t="s">
        <v>44</v>
      </c>
      <c r="F78" s="66">
        <f t="shared" si="1"/>
        <v>10000</v>
      </c>
    </row>
    <row r="79" spans="1:6" x14ac:dyDescent="0.2">
      <c r="A79" s="25" t="s">
        <v>218</v>
      </c>
      <c r="B79" s="64" t="s">
        <v>202</v>
      </c>
      <c r="C79" s="27" t="s">
        <v>293</v>
      </c>
      <c r="D79" s="28">
        <v>10000</v>
      </c>
      <c r="E79" s="65" t="s">
        <v>44</v>
      </c>
      <c r="F79" s="66">
        <f t="shared" ref="F79:F110" si="2">IF(OR(D79="-",IF(E79="-",0,E79)&gt;=IF(D79="-",0,D79)),"-",IF(D79="-",0,D79)-IF(E79="-",0,E79))</f>
        <v>10000</v>
      </c>
    </row>
    <row r="80" spans="1:6" x14ac:dyDescent="0.2">
      <c r="A80" s="52" t="s">
        <v>294</v>
      </c>
      <c r="B80" s="53" t="s">
        <v>202</v>
      </c>
      <c r="C80" s="54" t="s">
        <v>295</v>
      </c>
      <c r="D80" s="55">
        <v>23935914.550000001</v>
      </c>
      <c r="E80" s="56">
        <v>2678405.16</v>
      </c>
      <c r="F80" s="57">
        <f t="shared" si="2"/>
        <v>21257509.390000001</v>
      </c>
    </row>
    <row r="81" spans="1:6" ht="22.5" x14ac:dyDescent="0.2">
      <c r="A81" s="25" t="s">
        <v>214</v>
      </c>
      <c r="B81" s="64" t="s">
        <v>202</v>
      </c>
      <c r="C81" s="27" t="s">
        <v>296</v>
      </c>
      <c r="D81" s="28">
        <v>23935914.550000001</v>
      </c>
      <c r="E81" s="65">
        <v>2678405.16</v>
      </c>
      <c r="F81" s="66">
        <f t="shared" si="2"/>
        <v>21257509.390000001</v>
      </c>
    </row>
    <row r="82" spans="1:6" ht="22.5" x14ac:dyDescent="0.2">
      <c r="A82" s="25" t="s">
        <v>216</v>
      </c>
      <c r="B82" s="64" t="s">
        <v>202</v>
      </c>
      <c r="C82" s="27" t="s">
        <v>297</v>
      </c>
      <c r="D82" s="28">
        <v>23935914.550000001</v>
      </c>
      <c r="E82" s="65">
        <v>2678405.16</v>
      </c>
      <c r="F82" s="66">
        <f t="shared" si="2"/>
        <v>21257509.390000001</v>
      </c>
    </row>
    <row r="83" spans="1:6" x14ac:dyDescent="0.2">
      <c r="A83" s="25" t="s">
        <v>218</v>
      </c>
      <c r="B83" s="64" t="s">
        <v>202</v>
      </c>
      <c r="C83" s="27" t="s">
        <v>298</v>
      </c>
      <c r="D83" s="28">
        <v>23935914.550000001</v>
      </c>
      <c r="E83" s="65">
        <v>2678405.16</v>
      </c>
      <c r="F83" s="66">
        <f t="shared" si="2"/>
        <v>21257509.390000001</v>
      </c>
    </row>
    <row r="84" spans="1:6" x14ac:dyDescent="0.2">
      <c r="A84" s="52" t="s">
        <v>299</v>
      </c>
      <c r="B84" s="53" t="s">
        <v>202</v>
      </c>
      <c r="C84" s="54" t="s">
        <v>300</v>
      </c>
      <c r="D84" s="55">
        <v>23763622.649999999</v>
      </c>
      <c r="E84" s="56">
        <v>2511905.16</v>
      </c>
      <c r="F84" s="57">
        <f t="shared" si="2"/>
        <v>21251717.489999998</v>
      </c>
    </row>
    <row r="85" spans="1:6" ht="22.5" x14ac:dyDescent="0.2">
      <c r="A85" s="25" t="s">
        <v>214</v>
      </c>
      <c r="B85" s="64" t="s">
        <v>202</v>
      </c>
      <c r="C85" s="27" t="s">
        <v>301</v>
      </c>
      <c r="D85" s="28">
        <v>23763622.649999999</v>
      </c>
      <c r="E85" s="65">
        <v>2511905.16</v>
      </c>
      <c r="F85" s="66">
        <f t="shared" si="2"/>
        <v>21251717.489999998</v>
      </c>
    </row>
    <row r="86" spans="1:6" ht="22.5" x14ac:dyDescent="0.2">
      <c r="A86" s="25" t="s">
        <v>216</v>
      </c>
      <c r="B86" s="64" t="s">
        <v>202</v>
      </c>
      <c r="C86" s="27" t="s">
        <v>302</v>
      </c>
      <c r="D86" s="28">
        <v>23763622.649999999</v>
      </c>
      <c r="E86" s="65">
        <v>2511905.16</v>
      </c>
      <c r="F86" s="66">
        <f t="shared" si="2"/>
        <v>21251717.489999998</v>
      </c>
    </row>
    <row r="87" spans="1:6" x14ac:dyDescent="0.2">
      <c r="A87" s="25" t="s">
        <v>218</v>
      </c>
      <c r="B87" s="64" t="s">
        <v>202</v>
      </c>
      <c r="C87" s="27" t="s">
        <v>303</v>
      </c>
      <c r="D87" s="28">
        <v>23763622.649999999</v>
      </c>
      <c r="E87" s="65">
        <v>2511905.16</v>
      </c>
      <c r="F87" s="66">
        <f t="shared" si="2"/>
        <v>21251717.489999998</v>
      </c>
    </row>
    <row r="88" spans="1:6" x14ac:dyDescent="0.2">
      <c r="A88" s="52" t="s">
        <v>304</v>
      </c>
      <c r="B88" s="53" t="s">
        <v>202</v>
      </c>
      <c r="C88" s="54" t="s">
        <v>305</v>
      </c>
      <c r="D88" s="55">
        <v>172291.9</v>
      </c>
      <c r="E88" s="56">
        <v>166500</v>
      </c>
      <c r="F88" s="57">
        <f t="shared" si="2"/>
        <v>5791.8999999999942</v>
      </c>
    </row>
    <row r="89" spans="1:6" ht="22.5" x14ac:dyDescent="0.2">
      <c r="A89" s="25" t="s">
        <v>214</v>
      </c>
      <c r="B89" s="64" t="s">
        <v>202</v>
      </c>
      <c r="C89" s="27" t="s">
        <v>306</v>
      </c>
      <c r="D89" s="28">
        <v>172291.9</v>
      </c>
      <c r="E89" s="65">
        <v>166500</v>
      </c>
      <c r="F89" s="66">
        <f t="shared" si="2"/>
        <v>5791.8999999999942</v>
      </c>
    </row>
    <row r="90" spans="1:6" ht="22.5" x14ac:dyDescent="0.2">
      <c r="A90" s="25" t="s">
        <v>216</v>
      </c>
      <c r="B90" s="64" t="s">
        <v>202</v>
      </c>
      <c r="C90" s="27" t="s">
        <v>307</v>
      </c>
      <c r="D90" s="28">
        <v>172291.9</v>
      </c>
      <c r="E90" s="65">
        <v>166500</v>
      </c>
      <c r="F90" s="66">
        <f t="shared" si="2"/>
        <v>5791.8999999999942</v>
      </c>
    </row>
    <row r="91" spans="1:6" x14ac:dyDescent="0.2">
      <c r="A91" s="25" t="s">
        <v>218</v>
      </c>
      <c r="B91" s="64" t="s">
        <v>202</v>
      </c>
      <c r="C91" s="27" t="s">
        <v>308</v>
      </c>
      <c r="D91" s="28">
        <v>172291.9</v>
      </c>
      <c r="E91" s="65">
        <v>166500</v>
      </c>
      <c r="F91" s="66">
        <f t="shared" si="2"/>
        <v>5791.8999999999942</v>
      </c>
    </row>
    <row r="92" spans="1:6" x14ac:dyDescent="0.2">
      <c r="A92" s="52" t="s">
        <v>309</v>
      </c>
      <c r="B92" s="53" t="s">
        <v>202</v>
      </c>
      <c r="C92" s="54" t="s">
        <v>310</v>
      </c>
      <c r="D92" s="55">
        <v>33450010.960000001</v>
      </c>
      <c r="E92" s="56">
        <v>26712895.489999998</v>
      </c>
      <c r="F92" s="57">
        <f t="shared" si="2"/>
        <v>6737115.4700000025</v>
      </c>
    </row>
    <row r="93" spans="1:6" ht="22.5" x14ac:dyDescent="0.2">
      <c r="A93" s="25" t="s">
        <v>214</v>
      </c>
      <c r="B93" s="64" t="s">
        <v>202</v>
      </c>
      <c r="C93" s="27" t="s">
        <v>311</v>
      </c>
      <c r="D93" s="28">
        <v>31347148.719999999</v>
      </c>
      <c r="E93" s="65">
        <v>25547330.66</v>
      </c>
      <c r="F93" s="66">
        <f t="shared" si="2"/>
        <v>5799818.0599999987</v>
      </c>
    </row>
    <row r="94" spans="1:6" ht="22.5" x14ac:dyDescent="0.2">
      <c r="A94" s="25" t="s">
        <v>216</v>
      </c>
      <c r="B94" s="64" t="s">
        <v>202</v>
      </c>
      <c r="C94" s="27" t="s">
        <v>312</v>
      </c>
      <c r="D94" s="28">
        <v>31347148.719999999</v>
      </c>
      <c r="E94" s="65">
        <v>25547330.66</v>
      </c>
      <c r="F94" s="66">
        <f t="shared" si="2"/>
        <v>5799818.0599999987</v>
      </c>
    </row>
    <row r="95" spans="1:6" ht="22.5" x14ac:dyDescent="0.2">
      <c r="A95" s="25" t="s">
        <v>313</v>
      </c>
      <c r="B95" s="64" t="s">
        <v>202</v>
      </c>
      <c r="C95" s="27" t="s">
        <v>314</v>
      </c>
      <c r="D95" s="28">
        <v>3782549.44</v>
      </c>
      <c r="E95" s="65" t="s">
        <v>44</v>
      </c>
      <c r="F95" s="66">
        <f t="shared" si="2"/>
        <v>3782549.44</v>
      </c>
    </row>
    <row r="96" spans="1:6" x14ac:dyDescent="0.2">
      <c r="A96" s="25" t="s">
        <v>218</v>
      </c>
      <c r="B96" s="64" t="s">
        <v>202</v>
      </c>
      <c r="C96" s="27" t="s">
        <v>315</v>
      </c>
      <c r="D96" s="28">
        <v>26364599.280000001</v>
      </c>
      <c r="E96" s="65">
        <v>24689169.359999999</v>
      </c>
      <c r="F96" s="66">
        <f t="shared" si="2"/>
        <v>1675429.9200000018</v>
      </c>
    </row>
    <row r="97" spans="1:6" x14ac:dyDescent="0.2">
      <c r="A97" s="25" t="s">
        <v>220</v>
      </c>
      <c r="B97" s="64" t="s">
        <v>202</v>
      </c>
      <c r="C97" s="27" t="s">
        <v>316</v>
      </c>
      <c r="D97" s="28">
        <v>1200000</v>
      </c>
      <c r="E97" s="65">
        <v>858161.3</v>
      </c>
      <c r="F97" s="66">
        <f t="shared" si="2"/>
        <v>341838.69999999995</v>
      </c>
    </row>
    <row r="98" spans="1:6" ht="22.5" x14ac:dyDescent="0.2">
      <c r="A98" s="25" t="s">
        <v>317</v>
      </c>
      <c r="B98" s="64" t="s">
        <v>202</v>
      </c>
      <c r="C98" s="27" t="s">
        <v>318</v>
      </c>
      <c r="D98" s="28">
        <v>229414.87</v>
      </c>
      <c r="E98" s="65">
        <v>229414.87</v>
      </c>
      <c r="F98" s="66" t="str">
        <f t="shared" si="2"/>
        <v>-</v>
      </c>
    </row>
    <row r="99" spans="1:6" x14ac:dyDescent="0.2">
      <c r="A99" s="25" t="s">
        <v>319</v>
      </c>
      <c r="B99" s="64" t="s">
        <v>202</v>
      </c>
      <c r="C99" s="27" t="s">
        <v>320</v>
      </c>
      <c r="D99" s="28">
        <v>229414.87</v>
      </c>
      <c r="E99" s="65">
        <v>229414.87</v>
      </c>
      <c r="F99" s="66" t="str">
        <f t="shared" si="2"/>
        <v>-</v>
      </c>
    </row>
    <row r="100" spans="1:6" ht="33.75" x14ac:dyDescent="0.2">
      <c r="A100" s="25" t="s">
        <v>321</v>
      </c>
      <c r="B100" s="64" t="s">
        <v>202</v>
      </c>
      <c r="C100" s="27" t="s">
        <v>322</v>
      </c>
      <c r="D100" s="28">
        <v>229414.87</v>
      </c>
      <c r="E100" s="65">
        <v>229414.87</v>
      </c>
      <c r="F100" s="66" t="str">
        <f t="shared" si="2"/>
        <v>-</v>
      </c>
    </row>
    <row r="101" spans="1:6" x14ac:dyDescent="0.2">
      <c r="A101" s="25" t="s">
        <v>225</v>
      </c>
      <c r="B101" s="64" t="s">
        <v>202</v>
      </c>
      <c r="C101" s="27" t="s">
        <v>323</v>
      </c>
      <c r="D101" s="28">
        <v>1873447.37</v>
      </c>
      <c r="E101" s="65">
        <v>936149.96</v>
      </c>
      <c r="F101" s="66">
        <f t="shared" si="2"/>
        <v>937297.41000000015</v>
      </c>
    </row>
    <row r="102" spans="1:6" ht="45" x14ac:dyDescent="0.2">
      <c r="A102" s="25" t="s">
        <v>324</v>
      </c>
      <c r="B102" s="64" t="s">
        <v>202</v>
      </c>
      <c r="C102" s="27" t="s">
        <v>325</v>
      </c>
      <c r="D102" s="28">
        <v>757888.58</v>
      </c>
      <c r="E102" s="65">
        <v>13901.34</v>
      </c>
      <c r="F102" s="66">
        <f t="shared" si="2"/>
        <v>743987.24</v>
      </c>
    </row>
    <row r="103" spans="1:6" ht="45" x14ac:dyDescent="0.2">
      <c r="A103" s="25" t="s">
        <v>326</v>
      </c>
      <c r="B103" s="64" t="s">
        <v>202</v>
      </c>
      <c r="C103" s="27" t="s">
        <v>327</v>
      </c>
      <c r="D103" s="28">
        <v>757888.58</v>
      </c>
      <c r="E103" s="65">
        <v>13901.34</v>
      </c>
      <c r="F103" s="66">
        <f t="shared" si="2"/>
        <v>743987.24</v>
      </c>
    </row>
    <row r="104" spans="1:6" x14ac:dyDescent="0.2">
      <c r="A104" s="25" t="s">
        <v>328</v>
      </c>
      <c r="B104" s="64" t="s">
        <v>202</v>
      </c>
      <c r="C104" s="27" t="s">
        <v>329</v>
      </c>
      <c r="D104" s="28">
        <v>381558.79</v>
      </c>
      <c r="E104" s="65">
        <v>381558.79</v>
      </c>
      <c r="F104" s="66" t="str">
        <f t="shared" si="2"/>
        <v>-</v>
      </c>
    </row>
    <row r="105" spans="1:6" ht="22.5" x14ac:dyDescent="0.2">
      <c r="A105" s="25" t="s">
        <v>330</v>
      </c>
      <c r="B105" s="64" t="s">
        <v>202</v>
      </c>
      <c r="C105" s="27" t="s">
        <v>331</v>
      </c>
      <c r="D105" s="28">
        <v>381558.79</v>
      </c>
      <c r="E105" s="65">
        <v>381558.79</v>
      </c>
      <c r="F105" s="66" t="str">
        <f t="shared" si="2"/>
        <v>-</v>
      </c>
    </row>
    <row r="106" spans="1:6" x14ac:dyDescent="0.2">
      <c r="A106" s="25" t="s">
        <v>227</v>
      </c>
      <c r="B106" s="64" t="s">
        <v>202</v>
      </c>
      <c r="C106" s="27" t="s">
        <v>332</v>
      </c>
      <c r="D106" s="28">
        <v>734000</v>
      </c>
      <c r="E106" s="65">
        <v>540689.82999999996</v>
      </c>
      <c r="F106" s="66">
        <f t="shared" si="2"/>
        <v>193310.17000000004</v>
      </c>
    </row>
    <row r="107" spans="1:6" x14ac:dyDescent="0.2">
      <c r="A107" s="25" t="s">
        <v>229</v>
      </c>
      <c r="B107" s="64" t="s">
        <v>202</v>
      </c>
      <c r="C107" s="27" t="s">
        <v>333</v>
      </c>
      <c r="D107" s="28">
        <v>734000</v>
      </c>
      <c r="E107" s="65">
        <v>540689.82999999996</v>
      </c>
      <c r="F107" s="66">
        <f t="shared" si="2"/>
        <v>193310.17000000004</v>
      </c>
    </row>
    <row r="108" spans="1:6" x14ac:dyDescent="0.2">
      <c r="A108" s="52" t="s">
        <v>334</v>
      </c>
      <c r="B108" s="53" t="s">
        <v>202</v>
      </c>
      <c r="C108" s="54" t="s">
        <v>335</v>
      </c>
      <c r="D108" s="55">
        <v>734000</v>
      </c>
      <c r="E108" s="56">
        <v>540689.82999999996</v>
      </c>
      <c r="F108" s="57">
        <f t="shared" si="2"/>
        <v>193310.17000000004</v>
      </c>
    </row>
    <row r="109" spans="1:6" x14ac:dyDescent="0.2">
      <c r="A109" s="25" t="s">
        <v>225</v>
      </c>
      <c r="B109" s="64" t="s">
        <v>202</v>
      </c>
      <c r="C109" s="27" t="s">
        <v>336</v>
      </c>
      <c r="D109" s="28">
        <v>734000</v>
      </c>
      <c r="E109" s="65">
        <v>540689.82999999996</v>
      </c>
      <c r="F109" s="66">
        <f t="shared" si="2"/>
        <v>193310.17000000004</v>
      </c>
    </row>
    <row r="110" spans="1:6" x14ac:dyDescent="0.2">
      <c r="A110" s="25" t="s">
        <v>227</v>
      </c>
      <c r="B110" s="64" t="s">
        <v>202</v>
      </c>
      <c r="C110" s="27" t="s">
        <v>337</v>
      </c>
      <c r="D110" s="28">
        <v>734000</v>
      </c>
      <c r="E110" s="65">
        <v>540689.82999999996</v>
      </c>
      <c r="F110" s="66">
        <f t="shared" si="2"/>
        <v>193310.17000000004</v>
      </c>
    </row>
    <row r="111" spans="1:6" x14ac:dyDescent="0.2">
      <c r="A111" s="25" t="s">
        <v>229</v>
      </c>
      <c r="B111" s="64" t="s">
        <v>202</v>
      </c>
      <c r="C111" s="27" t="s">
        <v>338</v>
      </c>
      <c r="D111" s="28">
        <v>734000</v>
      </c>
      <c r="E111" s="65">
        <v>540689.82999999996</v>
      </c>
      <c r="F111" s="66">
        <f t="shared" ref="F111:F142" si="3">IF(OR(D111="-",IF(E111="-",0,E111)&gt;=IF(D111="-",0,D111)),"-",IF(D111="-",0,D111)-IF(E111="-",0,E111))</f>
        <v>193310.17000000004</v>
      </c>
    </row>
    <row r="112" spans="1:6" x14ac:dyDescent="0.2">
      <c r="A112" s="52" t="s">
        <v>339</v>
      </c>
      <c r="B112" s="53" t="s">
        <v>202</v>
      </c>
      <c r="C112" s="54" t="s">
        <v>340</v>
      </c>
      <c r="D112" s="55">
        <v>5783441.5099999998</v>
      </c>
      <c r="E112" s="56">
        <v>1244904.78</v>
      </c>
      <c r="F112" s="57">
        <f t="shared" si="3"/>
        <v>4538536.7299999995</v>
      </c>
    </row>
    <row r="113" spans="1:6" ht="22.5" x14ac:dyDescent="0.2">
      <c r="A113" s="25" t="s">
        <v>214</v>
      </c>
      <c r="B113" s="64" t="s">
        <v>202</v>
      </c>
      <c r="C113" s="27" t="s">
        <v>341</v>
      </c>
      <c r="D113" s="28">
        <v>4796138.0599999996</v>
      </c>
      <c r="E113" s="65">
        <v>1001588.57</v>
      </c>
      <c r="F113" s="66">
        <f t="shared" si="3"/>
        <v>3794549.4899999998</v>
      </c>
    </row>
    <row r="114" spans="1:6" ht="22.5" x14ac:dyDescent="0.2">
      <c r="A114" s="25" t="s">
        <v>216</v>
      </c>
      <c r="B114" s="64" t="s">
        <v>202</v>
      </c>
      <c r="C114" s="27" t="s">
        <v>342</v>
      </c>
      <c r="D114" s="28">
        <v>4796138.0599999996</v>
      </c>
      <c r="E114" s="65">
        <v>1001588.57</v>
      </c>
      <c r="F114" s="66">
        <f t="shared" si="3"/>
        <v>3794549.4899999998</v>
      </c>
    </row>
    <row r="115" spans="1:6" ht="22.5" x14ac:dyDescent="0.2">
      <c r="A115" s="25" t="s">
        <v>313</v>
      </c>
      <c r="B115" s="64" t="s">
        <v>202</v>
      </c>
      <c r="C115" s="27" t="s">
        <v>343</v>
      </c>
      <c r="D115" s="28">
        <v>3782549.44</v>
      </c>
      <c r="E115" s="65" t="s">
        <v>44</v>
      </c>
      <c r="F115" s="66">
        <f t="shared" si="3"/>
        <v>3782549.44</v>
      </c>
    </row>
    <row r="116" spans="1:6" x14ac:dyDescent="0.2">
      <c r="A116" s="25" t="s">
        <v>218</v>
      </c>
      <c r="B116" s="64" t="s">
        <v>202</v>
      </c>
      <c r="C116" s="27" t="s">
        <v>344</v>
      </c>
      <c r="D116" s="28">
        <v>1013588.62</v>
      </c>
      <c r="E116" s="65">
        <v>1001588.57</v>
      </c>
      <c r="F116" s="66">
        <f t="shared" si="3"/>
        <v>12000.050000000047</v>
      </c>
    </row>
    <row r="117" spans="1:6" ht="22.5" x14ac:dyDescent="0.2">
      <c r="A117" s="25" t="s">
        <v>317</v>
      </c>
      <c r="B117" s="64" t="s">
        <v>202</v>
      </c>
      <c r="C117" s="27" t="s">
        <v>345</v>
      </c>
      <c r="D117" s="28">
        <v>229414.87</v>
      </c>
      <c r="E117" s="65">
        <v>229414.87</v>
      </c>
      <c r="F117" s="66" t="str">
        <f t="shared" si="3"/>
        <v>-</v>
      </c>
    </row>
    <row r="118" spans="1:6" x14ac:dyDescent="0.2">
      <c r="A118" s="25" t="s">
        <v>319</v>
      </c>
      <c r="B118" s="64" t="s">
        <v>202</v>
      </c>
      <c r="C118" s="27" t="s">
        <v>346</v>
      </c>
      <c r="D118" s="28">
        <v>229414.87</v>
      </c>
      <c r="E118" s="65">
        <v>229414.87</v>
      </c>
      <c r="F118" s="66" t="str">
        <f t="shared" si="3"/>
        <v>-</v>
      </c>
    </row>
    <row r="119" spans="1:6" ht="33.75" x14ac:dyDescent="0.2">
      <c r="A119" s="25" t="s">
        <v>321</v>
      </c>
      <c r="B119" s="64" t="s">
        <v>202</v>
      </c>
      <c r="C119" s="27" t="s">
        <v>347</v>
      </c>
      <c r="D119" s="28">
        <v>229414.87</v>
      </c>
      <c r="E119" s="65">
        <v>229414.87</v>
      </c>
      <c r="F119" s="66" t="str">
        <f t="shared" si="3"/>
        <v>-</v>
      </c>
    </row>
    <row r="120" spans="1:6" x14ac:dyDescent="0.2">
      <c r="A120" s="25" t="s">
        <v>225</v>
      </c>
      <c r="B120" s="64" t="s">
        <v>202</v>
      </c>
      <c r="C120" s="27" t="s">
        <v>348</v>
      </c>
      <c r="D120" s="28">
        <v>757888.58</v>
      </c>
      <c r="E120" s="65">
        <v>13901.34</v>
      </c>
      <c r="F120" s="66">
        <f t="shared" si="3"/>
        <v>743987.24</v>
      </c>
    </row>
    <row r="121" spans="1:6" ht="45" x14ac:dyDescent="0.2">
      <c r="A121" s="25" t="s">
        <v>324</v>
      </c>
      <c r="B121" s="64" t="s">
        <v>202</v>
      </c>
      <c r="C121" s="27" t="s">
        <v>349</v>
      </c>
      <c r="D121" s="28">
        <v>757888.58</v>
      </c>
      <c r="E121" s="65">
        <v>13901.34</v>
      </c>
      <c r="F121" s="66">
        <f t="shared" si="3"/>
        <v>743987.24</v>
      </c>
    </row>
    <row r="122" spans="1:6" ht="45" x14ac:dyDescent="0.2">
      <c r="A122" s="25" t="s">
        <v>326</v>
      </c>
      <c r="B122" s="64" t="s">
        <v>202</v>
      </c>
      <c r="C122" s="27" t="s">
        <v>350</v>
      </c>
      <c r="D122" s="28">
        <v>757888.58</v>
      </c>
      <c r="E122" s="65">
        <v>13901.34</v>
      </c>
      <c r="F122" s="66">
        <f t="shared" si="3"/>
        <v>743987.24</v>
      </c>
    </row>
    <row r="123" spans="1:6" x14ac:dyDescent="0.2">
      <c r="A123" s="52" t="s">
        <v>351</v>
      </c>
      <c r="B123" s="53" t="s">
        <v>202</v>
      </c>
      <c r="C123" s="54" t="s">
        <v>352</v>
      </c>
      <c r="D123" s="55">
        <v>26932569.449999999</v>
      </c>
      <c r="E123" s="56">
        <v>24927300.879999999</v>
      </c>
      <c r="F123" s="57">
        <f t="shared" si="3"/>
        <v>2005268.5700000003</v>
      </c>
    </row>
    <row r="124" spans="1:6" ht="22.5" x14ac:dyDescent="0.2">
      <c r="A124" s="25" t="s">
        <v>214</v>
      </c>
      <c r="B124" s="64" t="s">
        <v>202</v>
      </c>
      <c r="C124" s="27" t="s">
        <v>353</v>
      </c>
      <c r="D124" s="28">
        <v>26551010.66</v>
      </c>
      <c r="E124" s="65">
        <v>24545742.09</v>
      </c>
      <c r="F124" s="66">
        <f t="shared" si="3"/>
        <v>2005268.5700000003</v>
      </c>
    </row>
    <row r="125" spans="1:6" ht="22.5" x14ac:dyDescent="0.2">
      <c r="A125" s="25" t="s">
        <v>216</v>
      </c>
      <c r="B125" s="64" t="s">
        <v>202</v>
      </c>
      <c r="C125" s="27" t="s">
        <v>354</v>
      </c>
      <c r="D125" s="28">
        <v>26551010.66</v>
      </c>
      <c r="E125" s="65">
        <v>24545742.09</v>
      </c>
      <c r="F125" s="66">
        <f t="shared" si="3"/>
        <v>2005268.5700000003</v>
      </c>
    </row>
    <row r="126" spans="1:6" x14ac:dyDescent="0.2">
      <c r="A126" s="25" t="s">
        <v>218</v>
      </c>
      <c r="B126" s="64" t="s">
        <v>202</v>
      </c>
      <c r="C126" s="27" t="s">
        <v>355</v>
      </c>
      <c r="D126" s="28">
        <v>25351010.66</v>
      </c>
      <c r="E126" s="65">
        <v>23687580.789999999</v>
      </c>
      <c r="F126" s="66">
        <f t="shared" si="3"/>
        <v>1663429.870000001</v>
      </c>
    </row>
    <row r="127" spans="1:6" x14ac:dyDescent="0.2">
      <c r="A127" s="25" t="s">
        <v>220</v>
      </c>
      <c r="B127" s="64" t="s">
        <v>202</v>
      </c>
      <c r="C127" s="27" t="s">
        <v>356</v>
      </c>
      <c r="D127" s="28">
        <v>1200000</v>
      </c>
      <c r="E127" s="65">
        <v>858161.3</v>
      </c>
      <c r="F127" s="66">
        <f t="shared" si="3"/>
        <v>341838.69999999995</v>
      </c>
    </row>
    <row r="128" spans="1:6" x14ac:dyDescent="0.2">
      <c r="A128" s="25" t="s">
        <v>225</v>
      </c>
      <c r="B128" s="64" t="s">
        <v>202</v>
      </c>
      <c r="C128" s="27" t="s">
        <v>357</v>
      </c>
      <c r="D128" s="28">
        <v>381558.79</v>
      </c>
      <c r="E128" s="65">
        <v>381558.79</v>
      </c>
      <c r="F128" s="66" t="str">
        <f t="shared" si="3"/>
        <v>-</v>
      </c>
    </row>
    <row r="129" spans="1:6" x14ac:dyDescent="0.2">
      <c r="A129" s="25" t="s">
        <v>328</v>
      </c>
      <c r="B129" s="64" t="s">
        <v>202</v>
      </c>
      <c r="C129" s="27" t="s">
        <v>358</v>
      </c>
      <c r="D129" s="28">
        <v>381558.79</v>
      </c>
      <c r="E129" s="65">
        <v>381558.79</v>
      </c>
      <c r="F129" s="66" t="str">
        <f t="shared" si="3"/>
        <v>-</v>
      </c>
    </row>
    <row r="130" spans="1:6" ht="22.5" x14ac:dyDescent="0.2">
      <c r="A130" s="25" t="s">
        <v>330</v>
      </c>
      <c r="B130" s="64" t="s">
        <v>202</v>
      </c>
      <c r="C130" s="27" t="s">
        <v>359</v>
      </c>
      <c r="D130" s="28">
        <v>381558.79</v>
      </c>
      <c r="E130" s="65">
        <v>381558.79</v>
      </c>
      <c r="F130" s="66" t="str">
        <f t="shared" si="3"/>
        <v>-</v>
      </c>
    </row>
    <row r="131" spans="1:6" x14ac:dyDescent="0.2">
      <c r="A131" s="52" t="s">
        <v>360</v>
      </c>
      <c r="B131" s="53" t="s">
        <v>202</v>
      </c>
      <c r="C131" s="54" t="s">
        <v>361</v>
      </c>
      <c r="D131" s="55">
        <v>556264</v>
      </c>
      <c r="E131" s="56">
        <v>335237.76000000001</v>
      </c>
      <c r="F131" s="57">
        <f t="shared" si="3"/>
        <v>221026.24</v>
      </c>
    </row>
    <row r="132" spans="1:6" ht="56.25" x14ac:dyDescent="0.2">
      <c r="A132" s="25" t="s">
        <v>206</v>
      </c>
      <c r="B132" s="64" t="s">
        <v>202</v>
      </c>
      <c r="C132" s="27" t="s">
        <v>362</v>
      </c>
      <c r="D132" s="28">
        <v>387644</v>
      </c>
      <c r="E132" s="65">
        <v>316617.76</v>
      </c>
      <c r="F132" s="66">
        <f t="shared" si="3"/>
        <v>71026.239999999991</v>
      </c>
    </row>
    <row r="133" spans="1:6" x14ac:dyDescent="0.2">
      <c r="A133" s="25" t="s">
        <v>363</v>
      </c>
      <c r="B133" s="64" t="s">
        <v>202</v>
      </c>
      <c r="C133" s="27" t="s">
        <v>364</v>
      </c>
      <c r="D133" s="28">
        <v>387644</v>
      </c>
      <c r="E133" s="65">
        <v>316617.76</v>
      </c>
      <c r="F133" s="66">
        <f t="shared" si="3"/>
        <v>71026.239999999991</v>
      </c>
    </row>
    <row r="134" spans="1:6" x14ac:dyDescent="0.2">
      <c r="A134" s="25" t="s">
        <v>365</v>
      </c>
      <c r="B134" s="64" t="s">
        <v>202</v>
      </c>
      <c r="C134" s="27" t="s">
        <v>366</v>
      </c>
      <c r="D134" s="28">
        <v>297729</v>
      </c>
      <c r="E134" s="65">
        <v>243178.05</v>
      </c>
      <c r="F134" s="66">
        <f t="shared" si="3"/>
        <v>54550.950000000012</v>
      </c>
    </row>
    <row r="135" spans="1:6" ht="33.75" x14ac:dyDescent="0.2">
      <c r="A135" s="25" t="s">
        <v>367</v>
      </c>
      <c r="B135" s="64" t="s">
        <v>202</v>
      </c>
      <c r="C135" s="27" t="s">
        <v>368</v>
      </c>
      <c r="D135" s="28">
        <v>89915</v>
      </c>
      <c r="E135" s="65">
        <v>73439.710000000006</v>
      </c>
      <c r="F135" s="66">
        <f t="shared" si="3"/>
        <v>16475.289999999994</v>
      </c>
    </row>
    <row r="136" spans="1:6" ht="22.5" x14ac:dyDescent="0.2">
      <c r="A136" s="25" t="s">
        <v>214</v>
      </c>
      <c r="B136" s="64" t="s">
        <v>202</v>
      </c>
      <c r="C136" s="27" t="s">
        <v>369</v>
      </c>
      <c r="D136" s="28">
        <v>168620</v>
      </c>
      <c r="E136" s="65">
        <v>18620</v>
      </c>
      <c r="F136" s="66">
        <f t="shared" si="3"/>
        <v>150000</v>
      </c>
    </row>
    <row r="137" spans="1:6" ht="22.5" x14ac:dyDescent="0.2">
      <c r="A137" s="25" t="s">
        <v>216</v>
      </c>
      <c r="B137" s="64" t="s">
        <v>202</v>
      </c>
      <c r="C137" s="27" t="s">
        <v>370</v>
      </c>
      <c r="D137" s="28">
        <v>168620</v>
      </c>
      <c r="E137" s="65">
        <v>18620</v>
      </c>
      <c r="F137" s="66">
        <f t="shared" si="3"/>
        <v>150000</v>
      </c>
    </row>
    <row r="138" spans="1:6" x14ac:dyDescent="0.2">
      <c r="A138" s="25" t="s">
        <v>218</v>
      </c>
      <c r="B138" s="64" t="s">
        <v>202</v>
      </c>
      <c r="C138" s="27" t="s">
        <v>371</v>
      </c>
      <c r="D138" s="28">
        <v>168620</v>
      </c>
      <c r="E138" s="65">
        <v>18620</v>
      </c>
      <c r="F138" s="66">
        <f t="shared" si="3"/>
        <v>150000</v>
      </c>
    </row>
    <row r="139" spans="1:6" x14ac:dyDescent="0.2">
      <c r="A139" s="52" t="s">
        <v>372</v>
      </c>
      <c r="B139" s="53" t="s">
        <v>202</v>
      </c>
      <c r="C139" s="54" t="s">
        <v>373</v>
      </c>
      <c r="D139" s="55">
        <v>556264</v>
      </c>
      <c r="E139" s="56">
        <v>335237.76000000001</v>
      </c>
      <c r="F139" s="57">
        <f t="shared" si="3"/>
        <v>221026.24</v>
      </c>
    </row>
    <row r="140" spans="1:6" ht="56.25" x14ac:dyDescent="0.2">
      <c r="A140" s="25" t="s">
        <v>206</v>
      </c>
      <c r="B140" s="64" t="s">
        <v>202</v>
      </c>
      <c r="C140" s="27" t="s">
        <v>374</v>
      </c>
      <c r="D140" s="28">
        <v>387644</v>
      </c>
      <c r="E140" s="65">
        <v>316617.76</v>
      </c>
      <c r="F140" s="66">
        <f t="shared" si="3"/>
        <v>71026.239999999991</v>
      </c>
    </row>
    <row r="141" spans="1:6" x14ac:dyDescent="0.2">
      <c r="A141" s="25" t="s">
        <v>363</v>
      </c>
      <c r="B141" s="64" t="s">
        <v>202</v>
      </c>
      <c r="C141" s="27" t="s">
        <v>375</v>
      </c>
      <c r="D141" s="28">
        <v>387644</v>
      </c>
      <c r="E141" s="65">
        <v>316617.76</v>
      </c>
      <c r="F141" s="66">
        <f t="shared" si="3"/>
        <v>71026.239999999991</v>
      </c>
    </row>
    <row r="142" spans="1:6" x14ac:dyDescent="0.2">
      <c r="A142" s="25" t="s">
        <v>365</v>
      </c>
      <c r="B142" s="64" t="s">
        <v>202</v>
      </c>
      <c r="C142" s="27" t="s">
        <v>376</v>
      </c>
      <c r="D142" s="28">
        <v>297729</v>
      </c>
      <c r="E142" s="65">
        <v>243178.05</v>
      </c>
      <c r="F142" s="66">
        <f t="shared" si="3"/>
        <v>54550.950000000012</v>
      </c>
    </row>
    <row r="143" spans="1:6" ht="33.75" x14ac:dyDescent="0.2">
      <c r="A143" s="25" t="s">
        <v>367</v>
      </c>
      <c r="B143" s="64" t="s">
        <v>202</v>
      </c>
      <c r="C143" s="27" t="s">
        <v>377</v>
      </c>
      <c r="D143" s="28">
        <v>89915</v>
      </c>
      <c r="E143" s="65">
        <v>73439.710000000006</v>
      </c>
      <c r="F143" s="66">
        <f t="shared" ref="F143:F174" si="4">IF(OR(D143="-",IF(E143="-",0,E143)&gt;=IF(D143="-",0,D143)),"-",IF(D143="-",0,D143)-IF(E143="-",0,E143))</f>
        <v>16475.289999999994</v>
      </c>
    </row>
    <row r="144" spans="1:6" ht="22.5" x14ac:dyDescent="0.2">
      <c r="A144" s="25" t="s">
        <v>214</v>
      </c>
      <c r="B144" s="64" t="s">
        <v>202</v>
      </c>
      <c r="C144" s="27" t="s">
        <v>378</v>
      </c>
      <c r="D144" s="28">
        <v>168620</v>
      </c>
      <c r="E144" s="65">
        <v>18620</v>
      </c>
      <c r="F144" s="66">
        <f t="shared" si="4"/>
        <v>150000</v>
      </c>
    </row>
    <row r="145" spans="1:6" ht="22.5" x14ac:dyDescent="0.2">
      <c r="A145" s="25" t="s">
        <v>216</v>
      </c>
      <c r="B145" s="64" t="s">
        <v>202</v>
      </c>
      <c r="C145" s="27" t="s">
        <v>379</v>
      </c>
      <c r="D145" s="28">
        <v>168620</v>
      </c>
      <c r="E145" s="65">
        <v>18620</v>
      </c>
      <c r="F145" s="66">
        <f t="shared" si="4"/>
        <v>150000</v>
      </c>
    </row>
    <row r="146" spans="1:6" x14ac:dyDescent="0.2">
      <c r="A146" s="25" t="s">
        <v>218</v>
      </c>
      <c r="B146" s="64" t="s">
        <v>202</v>
      </c>
      <c r="C146" s="27" t="s">
        <v>380</v>
      </c>
      <c r="D146" s="28">
        <v>168620</v>
      </c>
      <c r="E146" s="65">
        <v>18620</v>
      </c>
      <c r="F146" s="66">
        <f t="shared" si="4"/>
        <v>150000</v>
      </c>
    </row>
    <row r="147" spans="1:6" x14ac:dyDescent="0.2">
      <c r="A147" s="52" t="s">
        <v>381</v>
      </c>
      <c r="B147" s="53" t="s">
        <v>202</v>
      </c>
      <c r="C147" s="54" t="s">
        <v>382</v>
      </c>
      <c r="D147" s="55">
        <v>40091538.509999998</v>
      </c>
      <c r="E147" s="56">
        <v>17285056.469999999</v>
      </c>
      <c r="F147" s="57">
        <f t="shared" si="4"/>
        <v>22806482.039999999</v>
      </c>
    </row>
    <row r="148" spans="1:6" ht="56.25" x14ac:dyDescent="0.2">
      <c r="A148" s="25" t="s">
        <v>206</v>
      </c>
      <c r="B148" s="64" t="s">
        <v>202</v>
      </c>
      <c r="C148" s="27" t="s">
        <v>383</v>
      </c>
      <c r="D148" s="28">
        <v>8058300</v>
      </c>
      <c r="E148" s="65">
        <v>6380176.7999999998</v>
      </c>
      <c r="F148" s="66">
        <f t="shared" si="4"/>
        <v>1678123.2000000002</v>
      </c>
    </row>
    <row r="149" spans="1:6" x14ac:dyDescent="0.2">
      <c r="A149" s="25" t="s">
        <v>363</v>
      </c>
      <c r="B149" s="64" t="s">
        <v>202</v>
      </c>
      <c r="C149" s="27" t="s">
        <v>384</v>
      </c>
      <c r="D149" s="28">
        <v>8058300</v>
      </c>
      <c r="E149" s="65">
        <v>6380176.7999999998</v>
      </c>
      <c r="F149" s="66">
        <f t="shared" si="4"/>
        <v>1678123.2000000002</v>
      </c>
    </row>
    <row r="150" spans="1:6" x14ac:dyDescent="0.2">
      <c r="A150" s="25" t="s">
        <v>365</v>
      </c>
      <c r="B150" s="64" t="s">
        <v>202</v>
      </c>
      <c r="C150" s="27" t="s">
        <v>385</v>
      </c>
      <c r="D150" s="28">
        <v>6121874</v>
      </c>
      <c r="E150" s="65">
        <v>4901078</v>
      </c>
      <c r="F150" s="66">
        <f t="shared" si="4"/>
        <v>1220796</v>
      </c>
    </row>
    <row r="151" spans="1:6" ht="33.75" x14ac:dyDescent="0.2">
      <c r="A151" s="25" t="s">
        <v>367</v>
      </c>
      <c r="B151" s="64" t="s">
        <v>202</v>
      </c>
      <c r="C151" s="27" t="s">
        <v>386</v>
      </c>
      <c r="D151" s="28">
        <v>1936426</v>
      </c>
      <c r="E151" s="65">
        <v>1479098.8</v>
      </c>
      <c r="F151" s="66">
        <f t="shared" si="4"/>
        <v>457327.19999999995</v>
      </c>
    </row>
    <row r="152" spans="1:6" ht="22.5" x14ac:dyDescent="0.2">
      <c r="A152" s="25" t="s">
        <v>214</v>
      </c>
      <c r="B152" s="64" t="s">
        <v>202</v>
      </c>
      <c r="C152" s="27" t="s">
        <v>387</v>
      </c>
      <c r="D152" s="28">
        <v>32033238.510000002</v>
      </c>
      <c r="E152" s="65">
        <v>10904879.67</v>
      </c>
      <c r="F152" s="66">
        <f t="shared" si="4"/>
        <v>21128358.840000004</v>
      </c>
    </row>
    <row r="153" spans="1:6" ht="22.5" x14ac:dyDescent="0.2">
      <c r="A153" s="25" t="s">
        <v>216</v>
      </c>
      <c r="B153" s="64" t="s">
        <v>202</v>
      </c>
      <c r="C153" s="27" t="s">
        <v>388</v>
      </c>
      <c r="D153" s="28">
        <v>32033238.510000002</v>
      </c>
      <c r="E153" s="65">
        <v>10904879.67</v>
      </c>
      <c r="F153" s="66">
        <f t="shared" si="4"/>
        <v>21128358.840000004</v>
      </c>
    </row>
    <row r="154" spans="1:6" ht="22.5" x14ac:dyDescent="0.2">
      <c r="A154" s="25" t="s">
        <v>313</v>
      </c>
      <c r="B154" s="64" t="s">
        <v>202</v>
      </c>
      <c r="C154" s="27" t="s">
        <v>389</v>
      </c>
      <c r="D154" s="28">
        <v>25017350.510000002</v>
      </c>
      <c r="E154" s="65">
        <v>5429624.3300000001</v>
      </c>
      <c r="F154" s="66">
        <f t="shared" si="4"/>
        <v>19587726.18</v>
      </c>
    </row>
    <row r="155" spans="1:6" x14ac:dyDescent="0.2">
      <c r="A155" s="25" t="s">
        <v>218</v>
      </c>
      <c r="B155" s="64" t="s">
        <v>202</v>
      </c>
      <c r="C155" s="27" t="s">
        <v>390</v>
      </c>
      <c r="D155" s="28">
        <v>5565888</v>
      </c>
      <c r="E155" s="65">
        <v>4548001.0199999996</v>
      </c>
      <c r="F155" s="66">
        <f t="shared" si="4"/>
        <v>1017886.9800000004</v>
      </c>
    </row>
    <row r="156" spans="1:6" x14ac:dyDescent="0.2">
      <c r="A156" s="25" t="s">
        <v>220</v>
      </c>
      <c r="B156" s="64" t="s">
        <v>202</v>
      </c>
      <c r="C156" s="27" t="s">
        <v>391</v>
      </c>
      <c r="D156" s="28">
        <v>1450000</v>
      </c>
      <c r="E156" s="65">
        <v>927254.32</v>
      </c>
      <c r="F156" s="66">
        <f t="shared" si="4"/>
        <v>522745.68000000005</v>
      </c>
    </row>
    <row r="157" spans="1:6" x14ac:dyDescent="0.2">
      <c r="A157" s="52" t="s">
        <v>392</v>
      </c>
      <c r="B157" s="53" t="s">
        <v>202</v>
      </c>
      <c r="C157" s="54" t="s">
        <v>393</v>
      </c>
      <c r="D157" s="55">
        <v>39941538.509999998</v>
      </c>
      <c r="E157" s="56">
        <v>17137456.469999999</v>
      </c>
      <c r="F157" s="57">
        <f t="shared" si="4"/>
        <v>22804082.039999999</v>
      </c>
    </row>
    <row r="158" spans="1:6" ht="56.25" x14ac:dyDescent="0.2">
      <c r="A158" s="25" t="s">
        <v>206</v>
      </c>
      <c r="B158" s="64" t="s">
        <v>202</v>
      </c>
      <c r="C158" s="27" t="s">
        <v>394</v>
      </c>
      <c r="D158" s="28">
        <v>8058300</v>
      </c>
      <c r="E158" s="65">
        <v>6380176.7999999998</v>
      </c>
      <c r="F158" s="66">
        <f t="shared" si="4"/>
        <v>1678123.2000000002</v>
      </c>
    </row>
    <row r="159" spans="1:6" x14ac:dyDescent="0.2">
      <c r="A159" s="25" t="s">
        <v>363</v>
      </c>
      <c r="B159" s="64" t="s">
        <v>202</v>
      </c>
      <c r="C159" s="27" t="s">
        <v>395</v>
      </c>
      <c r="D159" s="28">
        <v>8058300</v>
      </c>
      <c r="E159" s="65">
        <v>6380176.7999999998</v>
      </c>
      <c r="F159" s="66">
        <f t="shared" si="4"/>
        <v>1678123.2000000002</v>
      </c>
    </row>
    <row r="160" spans="1:6" x14ac:dyDescent="0.2">
      <c r="A160" s="25" t="s">
        <v>365</v>
      </c>
      <c r="B160" s="64" t="s">
        <v>202</v>
      </c>
      <c r="C160" s="27" t="s">
        <v>396</v>
      </c>
      <c r="D160" s="28">
        <v>6121874</v>
      </c>
      <c r="E160" s="65">
        <v>4901078</v>
      </c>
      <c r="F160" s="66">
        <f t="shared" si="4"/>
        <v>1220796</v>
      </c>
    </row>
    <row r="161" spans="1:6" ht="33.75" x14ac:dyDescent="0.2">
      <c r="A161" s="25" t="s">
        <v>367</v>
      </c>
      <c r="B161" s="64" t="s">
        <v>202</v>
      </c>
      <c r="C161" s="27" t="s">
        <v>397</v>
      </c>
      <c r="D161" s="28">
        <v>1936426</v>
      </c>
      <c r="E161" s="65">
        <v>1479098.8</v>
      </c>
      <c r="F161" s="66">
        <f t="shared" si="4"/>
        <v>457327.19999999995</v>
      </c>
    </row>
    <row r="162" spans="1:6" ht="22.5" x14ac:dyDescent="0.2">
      <c r="A162" s="25" t="s">
        <v>214</v>
      </c>
      <c r="B162" s="64" t="s">
        <v>202</v>
      </c>
      <c r="C162" s="27" t="s">
        <v>398</v>
      </c>
      <c r="D162" s="28">
        <v>31883238.510000002</v>
      </c>
      <c r="E162" s="65">
        <v>10757279.67</v>
      </c>
      <c r="F162" s="66">
        <f t="shared" si="4"/>
        <v>21125958.840000004</v>
      </c>
    </row>
    <row r="163" spans="1:6" ht="22.5" x14ac:dyDescent="0.2">
      <c r="A163" s="25" t="s">
        <v>216</v>
      </c>
      <c r="B163" s="64" t="s">
        <v>202</v>
      </c>
      <c r="C163" s="27" t="s">
        <v>399</v>
      </c>
      <c r="D163" s="28">
        <v>31883238.510000002</v>
      </c>
      <c r="E163" s="65">
        <v>10757279.67</v>
      </c>
      <c r="F163" s="66">
        <f t="shared" si="4"/>
        <v>21125958.840000004</v>
      </c>
    </row>
    <row r="164" spans="1:6" ht="22.5" x14ac:dyDescent="0.2">
      <c r="A164" s="25" t="s">
        <v>313</v>
      </c>
      <c r="B164" s="64" t="s">
        <v>202</v>
      </c>
      <c r="C164" s="27" t="s">
        <v>400</v>
      </c>
      <c r="D164" s="28">
        <v>25017350.510000002</v>
      </c>
      <c r="E164" s="65">
        <v>5429624.3300000001</v>
      </c>
      <c r="F164" s="66">
        <f t="shared" si="4"/>
        <v>19587726.18</v>
      </c>
    </row>
    <row r="165" spans="1:6" x14ac:dyDescent="0.2">
      <c r="A165" s="25" t="s">
        <v>218</v>
      </c>
      <c r="B165" s="64" t="s">
        <v>202</v>
      </c>
      <c r="C165" s="27" t="s">
        <v>401</v>
      </c>
      <c r="D165" s="28">
        <v>5415888</v>
      </c>
      <c r="E165" s="65">
        <v>4400401.0199999996</v>
      </c>
      <c r="F165" s="66">
        <f t="shared" si="4"/>
        <v>1015486.9800000004</v>
      </c>
    </row>
    <row r="166" spans="1:6" x14ac:dyDescent="0.2">
      <c r="A166" s="25" t="s">
        <v>220</v>
      </c>
      <c r="B166" s="64" t="s">
        <v>202</v>
      </c>
      <c r="C166" s="27" t="s">
        <v>402</v>
      </c>
      <c r="D166" s="28">
        <v>1450000</v>
      </c>
      <c r="E166" s="65">
        <v>927254.32</v>
      </c>
      <c r="F166" s="66">
        <f t="shared" si="4"/>
        <v>522745.68000000005</v>
      </c>
    </row>
    <row r="167" spans="1:6" ht="22.5" x14ac:dyDescent="0.2">
      <c r="A167" s="52" t="s">
        <v>403</v>
      </c>
      <c r="B167" s="53" t="s">
        <v>202</v>
      </c>
      <c r="C167" s="54" t="s">
        <v>404</v>
      </c>
      <c r="D167" s="55">
        <v>150000</v>
      </c>
      <c r="E167" s="56">
        <v>147600</v>
      </c>
      <c r="F167" s="57">
        <f t="shared" si="4"/>
        <v>2400</v>
      </c>
    </row>
    <row r="168" spans="1:6" ht="22.5" x14ac:dyDescent="0.2">
      <c r="A168" s="25" t="s">
        <v>214</v>
      </c>
      <c r="B168" s="64" t="s">
        <v>202</v>
      </c>
      <c r="C168" s="27" t="s">
        <v>405</v>
      </c>
      <c r="D168" s="28">
        <v>150000</v>
      </c>
      <c r="E168" s="65">
        <v>147600</v>
      </c>
      <c r="F168" s="66">
        <f t="shared" si="4"/>
        <v>2400</v>
      </c>
    </row>
    <row r="169" spans="1:6" ht="22.5" x14ac:dyDescent="0.2">
      <c r="A169" s="25" t="s">
        <v>216</v>
      </c>
      <c r="B169" s="64" t="s">
        <v>202</v>
      </c>
      <c r="C169" s="27" t="s">
        <v>406</v>
      </c>
      <c r="D169" s="28">
        <v>150000</v>
      </c>
      <c r="E169" s="65">
        <v>147600</v>
      </c>
      <c r="F169" s="66">
        <f t="shared" si="4"/>
        <v>2400</v>
      </c>
    </row>
    <row r="170" spans="1:6" x14ac:dyDescent="0.2">
      <c r="A170" s="25" t="s">
        <v>218</v>
      </c>
      <c r="B170" s="64" t="s">
        <v>202</v>
      </c>
      <c r="C170" s="27" t="s">
        <v>407</v>
      </c>
      <c r="D170" s="28">
        <v>150000</v>
      </c>
      <c r="E170" s="65">
        <v>147600</v>
      </c>
      <c r="F170" s="66">
        <f t="shared" si="4"/>
        <v>2400</v>
      </c>
    </row>
    <row r="171" spans="1:6" x14ac:dyDescent="0.2">
      <c r="A171" s="52" t="s">
        <v>408</v>
      </c>
      <c r="B171" s="53" t="s">
        <v>202</v>
      </c>
      <c r="C171" s="54" t="s">
        <v>409</v>
      </c>
      <c r="D171" s="55">
        <v>1040000</v>
      </c>
      <c r="E171" s="56">
        <v>782774.46</v>
      </c>
      <c r="F171" s="57">
        <f t="shared" si="4"/>
        <v>257225.54000000004</v>
      </c>
    </row>
    <row r="172" spans="1:6" x14ac:dyDescent="0.2">
      <c r="A172" s="25" t="s">
        <v>410</v>
      </c>
      <c r="B172" s="64" t="s">
        <v>202</v>
      </c>
      <c r="C172" s="27" t="s">
        <v>411</v>
      </c>
      <c r="D172" s="28">
        <v>1040000</v>
      </c>
      <c r="E172" s="65">
        <v>782774.46</v>
      </c>
      <c r="F172" s="66">
        <f t="shared" si="4"/>
        <v>257225.54000000004</v>
      </c>
    </row>
    <row r="173" spans="1:6" x14ac:dyDescent="0.2">
      <c r="A173" s="25" t="s">
        <v>412</v>
      </c>
      <c r="B173" s="64" t="s">
        <v>202</v>
      </c>
      <c r="C173" s="27" t="s">
        <v>413</v>
      </c>
      <c r="D173" s="28">
        <v>1040000</v>
      </c>
      <c r="E173" s="65">
        <v>782774.46</v>
      </c>
      <c r="F173" s="66">
        <f t="shared" si="4"/>
        <v>257225.54000000004</v>
      </c>
    </row>
    <row r="174" spans="1:6" x14ac:dyDescent="0.2">
      <c r="A174" s="25" t="s">
        <v>414</v>
      </c>
      <c r="B174" s="64" t="s">
        <v>202</v>
      </c>
      <c r="C174" s="27" t="s">
        <v>415</v>
      </c>
      <c r="D174" s="28">
        <v>1040000</v>
      </c>
      <c r="E174" s="65">
        <v>782774.46</v>
      </c>
      <c r="F174" s="66">
        <f t="shared" si="4"/>
        <v>257225.54000000004</v>
      </c>
    </row>
    <row r="175" spans="1:6" x14ac:dyDescent="0.2">
      <c r="A175" s="52" t="s">
        <v>416</v>
      </c>
      <c r="B175" s="53" t="s">
        <v>202</v>
      </c>
      <c r="C175" s="54" t="s">
        <v>417</v>
      </c>
      <c r="D175" s="55">
        <v>1040000</v>
      </c>
      <c r="E175" s="56">
        <v>782774.46</v>
      </c>
      <c r="F175" s="57">
        <f t="shared" ref="F175:F206" si="5">IF(OR(D175="-",IF(E175="-",0,E175)&gt;=IF(D175="-",0,D175)),"-",IF(D175="-",0,D175)-IF(E175="-",0,E175))</f>
        <v>257225.54000000004</v>
      </c>
    </row>
    <row r="176" spans="1:6" x14ac:dyDescent="0.2">
      <c r="A176" s="25" t="s">
        <v>410</v>
      </c>
      <c r="B176" s="64" t="s">
        <v>202</v>
      </c>
      <c r="C176" s="27" t="s">
        <v>418</v>
      </c>
      <c r="D176" s="28">
        <v>1040000</v>
      </c>
      <c r="E176" s="65">
        <v>782774.46</v>
      </c>
      <c r="F176" s="66">
        <f t="shared" si="5"/>
        <v>257225.54000000004</v>
      </c>
    </row>
    <row r="177" spans="1:6" x14ac:dyDescent="0.2">
      <c r="A177" s="25" t="s">
        <v>412</v>
      </c>
      <c r="B177" s="64" t="s">
        <v>202</v>
      </c>
      <c r="C177" s="27" t="s">
        <v>419</v>
      </c>
      <c r="D177" s="28">
        <v>1040000</v>
      </c>
      <c r="E177" s="65">
        <v>782774.46</v>
      </c>
      <c r="F177" s="66">
        <f t="shared" si="5"/>
        <v>257225.54000000004</v>
      </c>
    </row>
    <row r="178" spans="1:6" x14ac:dyDescent="0.2">
      <c r="A178" s="25" t="s">
        <v>414</v>
      </c>
      <c r="B178" s="64" t="s">
        <v>202</v>
      </c>
      <c r="C178" s="27" t="s">
        <v>420</v>
      </c>
      <c r="D178" s="28">
        <v>1040000</v>
      </c>
      <c r="E178" s="65">
        <v>782774.46</v>
      </c>
      <c r="F178" s="66">
        <f t="shared" si="5"/>
        <v>257225.54000000004</v>
      </c>
    </row>
    <row r="179" spans="1:6" x14ac:dyDescent="0.2">
      <c r="A179" s="52" t="s">
        <v>421</v>
      </c>
      <c r="B179" s="53" t="s">
        <v>202</v>
      </c>
      <c r="C179" s="54" t="s">
        <v>422</v>
      </c>
      <c r="D179" s="55">
        <v>2827929</v>
      </c>
      <c r="E179" s="56">
        <v>2198600.54</v>
      </c>
      <c r="F179" s="57">
        <f t="shared" si="5"/>
        <v>629328.46</v>
      </c>
    </row>
    <row r="180" spans="1:6" ht="56.25" x14ac:dyDescent="0.2">
      <c r="A180" s="25" t="s">
        <v>206</v>
      </c>
      <c r="B180" s="64" t="s">
        <v>202</v>
      </c>
      <c r="C180" s="27" t="s">
        <v>423</v>
      </c>
      <c r="D180" s="28">
        <v>2230000</v>
      </c>
      <c r="E180" s="65">
        <v>1610671.54</v>
      </c>
      <c r="F180" s="66">
        <f t="shared" si="5"/>
        <v>619328.46</v>
      </c>
    </row>
    <row r="181" spans="1:6" x14ac:dyDescent="0.2">
      <c r="A181" s="25" t="s">
        <v>363</v>
      </c>
      <c r="B181" s="64" t="s">
        <v>202</v>
      </c>
      <c r="C181" s="27" t="s">
        <v>424</v>
      </c>
      <c r="D181" s="28">
        <v>2230000</v>
      </c>
      <c r="E181" s="65">
        <v>1610671.54</v>
      </c>
      <c r="F181" s="66">
        <f t="shared" si="5"/>
        <v>619328.46</v>
      </c>
    </row>
    <row r="182" spans="1:6" x14ac:dyDescent="0.2">
      <c r="A182" s="25" t="s">
        <v>365</v>
      </c>
      <c r="B182" s="64" t="s">
        <v>202</v>
      </c>
      <c r="C182" s="27" t="s">
        <v>425</v>
      </c>
      <c r="D182" s="28">
        <v>1710000</v>
      </c>
      <c r="E182" s="65">
        <v>1237506.8400000001</v>
      </c>
      <c r="F182" s="66">
        <f t="shared" si="5"/>
        <v>472493.15999999992</v>
      </c>
    </row>
    <row r="183" spans="1:6" ht="33.75" x14ac:dyDescent="0.2">
      <c r="A183" s="25" t="s">
        <v>367</v>
      </c>
      <c r="B183" s="64" t="s">
        <v>202</v>
      </c>
      <c r="C183" s="27" t="s">
        <v>426</v>
      </c>
      <c r="D183" s="28">
        <v>520000</v>
      </c>
      <c r="E183" s="65">
        <v>373164.7</v>
      </c>
      <c r="F183" s="66">
        <f t="shared" si="5"/>
        <v>146835.29999999999</v>
      </c>
    </row>
    <row r="184" spans="1:6" ht="22.5" x14ac:dyDescent="0.2">
      <c r="A184" s="25" t="s">
        <v>214</v>
      </c>
      <c r="B184" s="64" t="s">
        <v>202</v>
      </c>
      <c r="C184" s="27" t="s">
        <v>427</v>
      </c>
      <c r="D184" s="28">
        <v>597929</v>
      </c>
      <c r="E184" s="65">
        <v>587929</v>
      </c>
      <c r="F184" s="66">
        <f t="shared" si="5"/>
        <v>10000</v>
      </c>
    </row>
    <row r="185" spans="1:6" ht="22.5" x14ac:dyDescent="0.2">
      <c r="A185" s="25" t="s">
        <v>216</v>
      </c>
      <c r="B185" s="64" t="s">
        <v>202</v>
      </c>
      <c r="C185" s="27" t="s">
        <v>428</v>
      </c>
      <c r="D185" s="28">
        <v>597929</v>
      </c>
      <c r="E185" s="65">
        <v>587929</v>
      </c>
      <c r="F185" s="66">
        <f t="shared" si="5"/>
        <v>10000</v>
      </c>
    </row>
    <row r="186" spans="1:6" x14ac:dyDescent="0.2">
      <c r="A186" s="25" t="s">
        <v>218</v>
      </c>
      <c r="B186" s="64" t="s">
        <v>202</v>
      </c>
      <c r="C186" s="27" t="s">
        <v>429</v>
      </c>
      <c r="D186" s="28">
        <v>597929</v>
      </c>
      <c r="E186" s="65">
        <v>587929</v>
      </c>
      <c r="F186" s="66">
        <f t="shared" si="5"/>
        <v>10000</v>
      </c>
    </row>
    <row r="187" spans="1:6" x14ac:dyDescent="0.2">
      <c r="A187" s="52" t="s">
        <v>430</v>
      </c>
      <c r="B187" s="53" t="s">
        <v>202</v>
      </c>
      <c r="C187" s="54" t="s">
        <v>431</v>
      </c>
      <c r="D187" s="55">
        <v>2827929</v>
      </c>
      <c r="E187" s="56">
        <v>2198600.54</v>
      </c>
      <c r="F187" s="57">
        <f t="shared" si="5"/>
        <v>629328.46</v>
      </c>
    </row>
    <row r="188" spans="1:6" ht="56.25" x14ac:dyDescent="0.2">
      <c r="A188" s="25" t="s">
        <v>206</v>
      </c>
      <c r="B188" s="64" t="s">
        <v>202</v>
      </c>
      <c r="C188" s="27" t="s">
        <v>432</v>
      </c>
      <c r="D188" s="28">
        <v>2230000</v>
      </c>
      <c r="E188" s="65">
        <v>1610671.54</v>
      </c>
      <c r="F188" s="66">
        <f t="shared" si="5"/>
        <v>619328.46</v>
      </c>
    </row>
    <row r="189" spans="1:6" x14ac:dyDescent="0.2">
      <c r="A189" s="25" t="s">
        <v>363</v>
      </c>
      <c r="B189" s="64" t="s">
        <v>202</v>
      </c>
      <c r="C189" s="27" t="s">
        <v>433</v>
      </c>
      <c r="D189" s="28">
        <v>2230000</v>
      </c>
      <c r="E189" s="65">
        <v>1610671.54</v>
      </c>
      <c r="F189" s="66">
        <f t="shared" si="5"/>
        <v>619328.46</v>
      </c>
    </row>
    <row r="190" spans="1:6" x14ac:dyDescent="0.2">
      <c r="A190" s="25" t="s">
        <v>365</v>
      </c>
      <c r="B190" s="64" t="s">
        <v>202</v>
      </c>
      <c r="C190" s="27" t="s">
        <v>434</v>
      </c>
      <c r="D190" s="28">
        <v>1710000</v>
      </c>
      <c r="E190" s="65">
        <v>1237506.8400000001</v>
      </c>
      <c r="F190" s="66">
        <f t="shared" si="5"/>
        <v>472493.15999999992</v>
      </c>
    </row>
    <row r="191" spans="1:6" ht="33.75" x14ac:dyDescent="0.2">
      <c r="A191" s="25" t="s">
        <v>367</v>
      </c>
      <c r="B191" s="64" t="s">
        <v>202</v>
      </c>
      <c r="C191" s="27" t="s">
        <v>435</v>
      </c>
      <c r="D191" s="28">
        <v>520000</v>
      </c>
      <c r="E191" s="65">
        <v>373164.7</v>
      </c>
      <c r="F191" s="66">
        <f t="shared" si="5"/>
        <v>146835.29999999999</v>
      </c>
    </row>
    <row r="192" spans="1:6" ht="22.5" x14ac:dyDescent="0.2">
      <c r="A192" s="25" t="s">
        <v>214</v>
      </c>
      <c r="B192" s="64" t="s">
        <v>202</v>
      </c>
      <c r="C192" s="27" t="s">
        <v>436</v>
      </c>
      <c r="D192" s="28">
        <v>597929</v>
      </c>
      <c r="E192" s="65">
        <v>587929</v>
      </c>
      <c r="F192" s="66">
        <f t="shared" si="5"/>
        <v>10000</v>
      </c>
    </row>
    <row r="193" spans="1:6" ht="22.5" x14ac:dyDescent="0.2">
      <c r="A193" s="25" t="s">
        <v>216</v>
      </c>
      <c r="B193" s="64" t="s">
        <v>202</v>
      </c>
      <c r="C193" s="27" t="s">
        <v>437</v>
      </c>
      <c r="D193" s="28">
        <v>597929</v>
      </c>
      <c r="E193" s="65">
        <v>587929</v>
      </c>
      <c r="F193" s="66">
        <f t="shared" si="5"/>
        <v>10000</v>
      </c>
    </row>
    <row r="194" spans="1:6" x14ac:dyDescent="0.2">
      <c r="A194" s="25" t="s">
        <v>218</v>
      </c>
      <c r="B194" s="64" t="s">
        <v>202</v>
      </c>
      <c r="C194" s="27" t="s">
        <v>438</v>
      </c>
      <c r="D194" s="28">
        <v>597929</v>
      </c>
      <c r="E194" s="65">
        <v>587929</v>
      </c>
      <c r="F194" s="66">
        <f t="shared" si="5"/>
        <v>10000</v>
      </c>
    </row>
    <row r="195" spans="1:6" ht="9" customHeight="1" x14ac:dyDescent="0.2">
      <c r="A195" s="67"/>
      <c r="B195" s="68"/>
      <c r="C195" s="69"/>
      <c r="D195" s="70"/>
      <c r="E195" s="68"/>
      <c r="F195" s="68"/>
    </row>
    <row r="196" spans="1:6" ht="13.5" customHeight="1" x14ac:dyDescent="0.2">
      <c r="A196" s="71" t="s">
        <v>439</v>
      </c>
      <c r="B196" s="72" t="s">
        <v>440</v>
      </c>
      <c r="C196" s="73" t="s">
        <v>203</v>
      </c>
      <c r="D196" s="74">
        <v>-10458305.060000001</v>
      </c>
      <c r="E196" s="74">
        <v>5138615.9800000004</v>
      </c>
      <c r="F196" s="75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442</v>
      </c>
      <c r="B1" s="116"/>
      <c r="C1" s="116"/>
      <c r="D1" s="116"/>
      <c r="E1" s="116"/>
      <c r="F1" s="116"/>
    </row>
    <row r="2" spans="1:6" ht="13.15" customHeight="1" x14ac:dyDescent="0.25">
      <c r="A2" s="95" t="s">
        <v>443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3" t="s">
        <v>19</v>
      </c>
      <c r="B4" s="97" t="s">
        <v>20</v>
      </c>
      <c r="C4" s="109" t="s">
        <v>444</v>
      </c>
      <c r="D4" s="100" t="s">
        <v>22</v>
      </c>
      <c r="E4" s="100" t="s">
        <v>23</v>
      </c>
      <c r="F4" s="106" t="s">
        <v>24</v>
      </c>
    </row>
    <row r="5" spans="1:6" ht="4.9000000000000004" customHeight="1" x14ac:dyDescent="0.2">
      <c r="A5" s="104"/>
      <c r="B5" s="98"/>
      <c r="C5" s="110"/>
      <c r="D5" s="101"/>
      <c r="E5" s="101"/>
      <c r="F5" s="107"/>
    </row>
    <row r="6" spans="1:6" ht="6" customHeight="1" x14ac:dyDescent="0.2">
      <c r="A6" s="104"/>
      <c r="B6" s="98"/>
      <c r="C6" s="110"/>
      <c r="D6" s="101"/>
      <c r="E6" s="101"/>
      <c r="F6" s="107"/>
    </row>
    <row r="7" spans="1:6" ht="4.9000000000000004" customHeight="1" x14ac:dyDescent="0.2">
      <c r="A7" s="104"/>
      <c r="B7" s="98"/>
      <c r="C7" s="110"/>
      <c r="D7" s="101"/>
      <c r="E7" s="101"/>
      <c r="F7" s="107"/>
    </row>
    <row r="8" spans="1:6" ht="6" customHeight="1" x14ac:dyDescent="0.2">
      <c r="A8" s="104"/>
      <c r="B8" s="98"/>
      <c r="C8" s="110"/>
      <c r="D8" s="101"/>
      <c r="E8" s="101"/>
      <c r="F8" s="107"/>
    </row>
    <row r="9" spans="1:6" ht="6" customHeight="1" x14ac:dyDescent="0.2">
      <c r="A9" s="104"/>
      <c r="B9" s="98"/>
      <c r="C9" s="110"/>
      <c r="D9" s="101"/>
      <c r="E9" s="101"/>
      <c r="F9" s="107"/>
    </row>
    <row r="10" spans="1:6" ht="18" customHeight="1" x14ac:dyDescent="0.2">
      <c r="A10" s="105"/>
      <c r="B10" s="99"/>
      <c r="C10" s="117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25</v>
      </c>
      <c r="E11" s="51" t="s">
        <v>26</v>
      </c>
      <c r="F11" s="24" t="s">
        <v>27</v>
      </c>
    </row>
    <row r="12" spans="1:6" ht="22.5" x14ac:dyDescent="0.2">
      <c r="A12" s="77" t="s">
        <v>445</v>
      </c>
      <c r="B12" s="78" t="s">
        <v>446</v>
      </c>
      <c r="C12" s="79" t="s">
        <v>203</v>
      </c>
      <c r="D12" s="80">
        <v>9840105.0600000005</v>
      </c>
      <c r="E12" s="80">
        <v>-5138615.9800000004</v>
      </c>
      <c r="F12" s="81">
        <v>14978721.039999999</v>
      </c>
    </row>
    <row r="13" spans="1:6" x14ac:dyDescent="0.2">
      <c r="A13" s="82" t="s">
        <v>31</v>
      </c>
      <c r="B13" s="83"/>
      <c r="C13" s="84"/>
      <c r="D13" s="85"/>
      <c r="E13" s="85"/>
      <c r="F13" s="86"/>
    </row>
    <row r="14" spans="1:6" ht="22.5" x14ac:dyDescent="0.2">
      <c r="A14" s="52" t="s">
        <v>447</v>
      </c>
      <c r="B14" s="87" t="s">
        <v>448</v>
      </c>
      <c r="C14" s="88" t="s">
        <v>203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449</v>
      </c>
      <c r="B15" s="83"/>
      <c r="C15" s="84"/>
      <c r="D15" s="85"/>
      <c r="E15" s="85"/>
      <c r="F15" s="86"/>
    </row>
    <row r="16" spans="1:6" x14ac:dyDescent="0.2">
      <c r="A16" s="52" t="s">
        <v>450</v>
      </c>
      <c r="B16" s="87" t="s">
        <v>451</v>
      </c>
      <c r="C16" s="88" t="s">
        <v>203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449</v>
      </c>
      <c r="B17" s="83"/>
      <c r="C17" s="84"/>
      <c r="D17" s="85"/>
      <c r="E17" s="85"/>
      <c r="F17" s="86"/>
    </row>
    <row r="18" spans="1:6" x14ac:dyDescent="0.2">
      <c r="A18" s="77" t="s">
        <v>452</v>
      </c>
      <c r="B18" s="78" t="s">
        <v>453</v>
      </c>
      <c r="C18" s="79" t="s">
        <v>454</v>
      </c>
      <c r="D18" s="80">
        <v>9840105.0600000005</v>
      </c>
      <c r="E18" s="80">
        <v>-5138615.9800000004</v>
      </c>
      <c r="F18" s="81">
        <v>14978721.039999999</v>
      </c>
    </row>
    <row r="19" spans="1:6" ht="22.5" x14ac:dyDescent="0.2">
      <c r="A19" s="77" t="s">
        <v>455</v>
      </c>
      <c r="B19" s="78" t="s">
        <v>453</v>
      </c>
      <c r="C19" s="79" t="s">
        <v>456</v>
      </c>
      <c r="D19" s="80">
        <v>9840105.0600000005</v>
      </c>
      <c r="E19" s="80">
        <v>-5138615.9800000004</v>
      </c>
      <c r="F19" s="81">
        <v>14978721.039999999</v>
      </c>
    </row>
    <row r="20" spans="1:6" x14ac:dyDescent="0.2">
      <c r="A20" s="77" t="s">
        <v>457</v>
      </c>
      <c r="B20" s="78" t="s">
        <v>458</v>
      </c>
      <c r="C20" s="79" t="s">
        <v>459</v>
      </c>
      <c r="D20" s="80">
        <v>-104548342.95999999</v>
      </c>
      <c r="E20" s="80">
        <v>-67130718.909999996</v>
      </c>
      <c r="F20" s="81" t="s">
        <v>441</v>
      </c>
    </row>
    <row r="21" spans="1:6" ht="22.5" x14ac:dyDescent="0.2">
      <c r="A21" s="25" t="s">
        <v>460</v>
      </c>
      <c r="B21" s="26" t="s">
        <v>458</v>
      </c>
      <c r="C21" s="89" t="s">
        <v>461</v>
      </c>
      <c r="D21" s="28">
        <v>-104548342.95999999</v>
      </c>
      <c r="E21" s="28">
        <v>-67130718.909999996</v>
      </c>
      <c r="F21" s="66" t="s">
        <v>441</v>
      </c>
    </row>
    <row r="22" spans="1:6" x14ac:dyDescent="0.2">
      <c r="A22" s="77" t="s">
        <v>462</v>
      </c>
      <c r="B22" s="78" t="s">
        <v>463</v>
      </c>
      <c r="C22" s="79" t="s">
        <v>464</v>
      </c>
      <c r="D22" s="80">
        <v>114388448.02</v>
      </c>
      <c r="E22" s="80">
        <v>61992102.93</v>
      </c>
      <c r="F22" s="81" t="s">
        <v>441</v>
      </c>
    </row>
    <row r="23" spans="1:6" ht="22.5" x14ac:dyDescent="0.2">
      <c r="A23" s="25" t="s">
        <v>465</v>
      </c>
      <c r="B23" s="26" t="s">
        <v>463</v>
      </c>
      <c r="C23" s="89" t="s">
        <v>466</v>
      </c>
      <c r="D23" s="28">
        <v>114388448.02</v>
      </c>
      <c r="E23" s="28">
        <v>61992102.93</v>
      </c>
      <c r="F23" s="66" t="s">
        <v>441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468</v>
      </c>
      <c r="B1" t="s">
        <v>469</v>
      </c>
    </row>
    <row r="2" spans="1:2" x14ac:dyDescent="0.2">
      <c r="A2" t="s">
        <v>470</v>
      </c>
      <c r="B2" t="s">
        <v>471</v>
      </c>
    </row>
    <row r="3" spans="1:2" x14ac:dyDescent="0.2">
      <c r="A3" t="s">
        <v>472</v>
      </c>
      <c r="B3" t="s">
        <v>6</v>
      </c>
    </row>
    <row r="4" spans="1:2" x14ac:dyDescent="0.2">
      <c r="A4" t="s">
        <v>473</v>
      </c>
      <c r="B4" t="s">
        <v>474</v>
      </c>
    </row>
    <row r="5" spans="1:2" x14ac:dyDescent="0.2">
      <c r="A5" t="s">
        <v>475</v>
      </c>
      <c r="B5" t="s">
        <v>476</v>
      </c>
    </row>
    <row r="6" spans="1:2" x14ac:dyDescent="0.2">
      <c r="A6" t="s">
        <v>477</v>
      </c>
      <c r="B6" t="s">
        <v>469</v>
      </c>
    </row>
    <row r="7" spans="1:2" x14ac:dyDescent="0.2">
      <c r="A7" t="s">
        <v>478</v>
      </c>
      <c r="B7" t="s">
        <v>17</v>
      </c>
    </row>
    <row r="8" spans="1:2" x14ac:dyDescent="0.2">
      <c r="A8" t="s">
        <v>479</v>
      </c>
      <c r="B8" t="s">
        <v>17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15</v>
      </c>
    </row>
    <row r="11" spans="1:2" x14ac:dyDescent="0.2">
      <c r="A11" t="s">
        <v>483</v>
      </c>
      <c r="B11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rep:2.56.0.313</dc:description>
  <cp:lastModifiedBy>User</cp:lastModifiedBy>
  <dcterms:created xsi:type="dcterms:W3CDTF">2024-11-21T12:17:27Z</dcterms:created>
  <dcterms:modified xsi:type="dcterms:W3CDTF">2024-11-21T12:17:27Z</dcterms:modified>
</cp:coreProperties>
</file>