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ПОСТАНОВЛЕНИЯ И РАСПОРЯЖЕНИЯ\2024\ПОСТАНОВЛЕНИЕ\постановление 266 от 10072024_ отчет за 2 квартал 2024 года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52511"/>
</workbook>
</file>

<file path=xl/calcChain.xml><?xml version="1.0" encoding="utf-8"?>
<calcChain xmlns="http://schemas.openxmlformats.org/spreadsheetml/2006/main">
  <c r="Y15" i="1" l="1"/>
  <c r="Y33" i="1" l="1"/>
  <c r="X33" i="1"/>
  <c r="X26" i="1"/>
  <c r="X15" i="1"/>
  <c r="X29" i="1"/>
  <c r="Y21" i="1"/>
  <c r="X21" i="1"/>
  <c r="Y35" i="1"/>
  <c r="X35" i="1"/>
  <c r="X23" i="1"/>
  <c r="Y40" i="1" l="1"/>
  <c r="Y38" i="1"/>
  <c r="Y29" i="1"/>
  <c r="Y26" i="1"/>
  <c r="Y23" i="1"/>
  <c r="X38" i="1"/>
  <c r="X40" i="1"/>
  <c r="X14" i="1" s="1"/>
  <c r="Y14" i="1" l="1"/>
</calcChain>
</file>

<file path=xl/sharedStrings.xml><?xml version="1.0" encoding="utf-8"?>
<sst xmlns="http://schemas.openxmlformats.org/spreadsheetml/2006/main" count="220" uniqueCount="62">
  <si>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</si>
  <si>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</si>
  <si>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</si>
  <si>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</si>
  <si>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</si>
  <si>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</si>
  <si>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</si>
  <si>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</si>
  <si>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</si>
  <si>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</si>
  <si>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</si>
  <si>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</si>
  <si>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</si>
  <si>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</si>
  <si>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</si>
  <si>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</si>
  <si>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</si>
  <si>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</si>
  <si>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</si>
  <si>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</si>
  <si>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</si>
  <si>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</si>
  <si>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</si>
  <si>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</si>
  <si>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</si>
  <si>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</si>
  <si>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</si>
  <si>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</si>
  <si>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</si>
  <si>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</si>
  <si>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</si>
  <si>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</si>
  <si>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</si>
  <si>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</si>
  <si>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</si>
  <si>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</si>
  <si>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</si>
  <si>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</si>
  <si>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</si>
  <si>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</si>
  <si>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</si>
  <si>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</si>
  <si>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</si>
  <si>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</si>
  <si>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</si>
  <si>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</si>
  <si>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</si>
  <si>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</si>
  <si>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</si>
  <si>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</si>
  <si>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</si>
  <si>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</si>
  <si>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</si>
  <si>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</si>
  <si>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</si>
  <si>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</si>
  <si>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</si>
  <si>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Назначено на 2024 год</t>
  </si>
  <si>
    <t>Обеспечение проведения выборов и референдумов</t>
  </si>
  <si>
    <t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Громовского сельского поселения Приозерскогомуниципального района 
Ленинградской области за 1 полугодие 2024 года.</t>
  </si>
  <si>
    <t>Приложение № 2
  УТВЕРЖДЕНО:
Постановлением администрации
 Громовского  сельского поселения
 Приозерского
муниципального района Ленинградской области
от 10 июля  2024  года  № 266</t>
  </si>
  <si>
    <t>Исполнено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</si>
</sst>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"/>
  <sheetViews>
    <sheetView showGridLines="0" tabSelected="1" workbookViewId="0">
      <selection activeCell="BC8" sqref="BC8"/>
    </sheetView>
  </sheetViews>
  <sheetFormatPr defaultRowHeight="10.15" customHeight="1" x14ac:dyDescent="0.25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 x14ac:dyDescent="0.25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 x14ac:dyDescent="0.25">
      <c r="C2" s="26" t="s">
        <v>60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 x14ac:dyDescent="0.25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 x14ac:dyDescent="0.2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15.75" customHeigh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7" spans="1:51" ht="3" customHeight="1" x14ac:dyDescent="0.25"/>
    <row r="8" spans="1:51" ht="142.5" customHeight="1" x14ac:dyDescent="0.25">
      <c r="A8" s="27" t="s">
        <v>59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</row>
    <row r="9" spans="1:51" ht="3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 x14ac:dyDescent="0.25">
      <c r="A11" s="23" t="s">
        <v>6</v>
      </c>
      <c r="B11" s="25" t="s">
        <v>7</v>
      </c>
      <c r="C11" s="25" t="s">
        <v>8</v>
      </c>
      <c r="D11" s="25" t="s">
        <v>9</v>
      </c>
      <c r="E11" s="25" t="s">
        <v>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 t="s">
        <v>11</v>
      </c>
      <c r="U11" s="25" t="s">
        <v>12</v>
      </c>
      <c r="V11" s="25" t="s">
        <v>13</v>
      </c>
      <c r="W11" s="23" t="s">
        <v>6</v>
      </c>
      <c r="X11" s="23" t="s">
        <v>57</v>
      </c>
      <c r="Y11" s="23" t="s">
        <v>61</v>
      </c>
      <c r="Z11" s="23" t="s">
        <v>2</v>
      </c>
      <c r="AA11" s="23" t="s">
        <v>3</v>
      </c>
      <c r="AB11" s="23" t="s">
        <v>4</v>
      </c>
      <c r="AC11" s="23" t="s">
        <v>5</v>
      </c>
      <c r="AD11" s="23" t="s">
        <v>1</v>
      </c>
      <c r="AE11" s="23" t="s">
        <v>2</v>
      </c>
      <c r="AF11" s="23" t="s">
        <v>3</v>
      </c>
      <c r="AG11" s="23" t="s">
        <v>4</v>
      </c>
      <c r="AH11" s="23" t="s">
        <v>5</v>
      </c>
      <c r="AI11" s="23" t="s">
        <v>1</v>
      </c>
      <c r="AJ11" s="23" t="s">
        <v>2</v>
      </c>
      <c r="AK11" s="23" t="s">
        <v>3</v>
      </c>
      <c r="AL11" s="23" t="s">
        <v>4</v>
      </c>
      <c r="AM11" s="23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3" t="s">
        <v>6</v>
      </c>
    </row>
    <row r="12" spans="1:51" ht="15" customHeight="1" x14ac:dyDescent="0.25">
      <c r="A12" s="23"/>
      <c r="B12" s="25"/>
      <c r="C12" s="25" t="s">
        <v>8</v>
      </c>
      <c r="D12" s="25" t="s">
        <v>9</v>
      </c>
      <c r="E12" s="25"/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10</v>
      </c>
      <c r="L12" s="25" t="s">
        <v>10</v>
      </c>
      <c r="M12" s="25" t="s">
        <v>10</v>
      </c>
      <c r="N12" s="25" t="s">
        <v>10</v>
      </c>
      <c r="O12" s="25" t="s">
        <v>10</v>
      </c>
      <c r="P12" s="25" t="s">
        <v>10</v>
      </c>
      <c r="Q12" s="25" t="s">
        <v>10</v>
      </c>
      <c r="R12" s="25" t="s">
        <v>10</v>
      </c>
      <c r="S12" s="25" t="s">
        <v>10</v>
      </c>
      <c r="T12" s="25"/>
      <c r="U12" s="25"/>
      <c r="V12" s="2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3"/>
    </row>
    <row r="13" spans="1:51" ht="15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 x14ac:dyDescent="0.25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X15+X21+X23+X26+X29+X33+X35+X38+X40</f>
        <v>107161.11565000001</v>
      </c>
      <c r="Y14" s="18">
        <f>Y15+Y21+Y23+Y26+Y29+Y33+Y35+Y38+Y40</f>
        <v>28075.331439999998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 x14ac:dyDescent="0.25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X16+X17+X19+X20+X18</f>
        <v>12696.594999999999</v>
      </c>
      <c r="Y15" s="18">
        <f>Y16+Y17+Y19+Y20+Y18</f>
        <v>5094.7051000000001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 x14ac:dyDescent="0.25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10242.674999999999</v>
      </c>
      <c r="Y16" s="19">
        <v>4432.87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 x14ac:dyDescent="0.25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719.4</v>
      </c>
      <c r="Y17" s="19">
        <v>359.66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36.75" customHeight="1" x14ac:dyDescent="0.25">
      <c r="A18" s="12" t="s">
        <v>58</v>
      </c>
      <c r="B18" s="13"/>
      <c r="C18" s="13" t="s">
        <v>16</v>
      </c>
      <c r="D18" s="13" t="s">
        <v>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/>
      <c r="X18" s="19">
        <v>1074</v>
      </c>
      <c r="Y18" s="19">
        <v>0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2"/>
    </row>
    <row r="19" spans="1:50" ht="17.100000000000001" customHeight="1" x14ac:dyDescent="0.25">
      <c r="A19" s="12" t="s">
        <v>22</v>
      </c>
      <c r="B19" s="13"/>
      <c r="C19" s="13" t="s">
        <v>16</v>
      </c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22</v>
      </c>
      <c r="X19" s="19">
        <v>80</v>
      </c>
      <c r="Y19" s="19">
        <v>0</v>
      </c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5</v>
      </c>
      <c r="AO19" s="15"/>
      <c r="AP19" s="15"/>
      <c r="AQ19" s="15"/>
      <c r="AR19" s="15"/>
      <c r="AS19" s="15">
        <v>5</v>
      </c>
      <c r="AT19" s="15"/>
      <c r="AU19" s="15"/>
      <c r="AV19" s="15"/>
      <c r="AW19" s="15"/>
      <c r="AX19" s="12" t="s">
        <v>22</v>
      </c>
    </row>
    <row r="20" spans="1:50" ht="23.25" customHeight="1" x14ac:dyDescent="0.25">
      <c r="A20" s="12" t="s">
        <v>24</v>
      </c>
      <c r="B20" s="13"/>
      <c r="C20" s="13" t="s">
        <v>16</v>
      </c>
      <c r="D20" s="13" t="s">
        <v>25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2" t="s">
        <v>24</v>
      </c>
      <c r="X20" s="19">
        <v>580.52</v>
      </c>
      <c r="Y20" s="19">
        <v>302.17509999999999</v>
      </c>
      <c r="Z20" s="15"/>
      <c r="AA20" s="15">
        <v>3.5</v>
      </c>
      <c r="AB20" s="15"/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5">
        <v>99.4</v>
      </c>
      <c r="AO20" s="15"/>
      <c r="AP20" s="15">
        <v>3.5</v>
      </c>
      <c r="AQ20" s="15"/>
      <c r="AR20" s="15"/>
      <c r="AS20" s="15">
        <v>99.4</v>
      </c>
      <c r="AT20" s="15"/>
      <c r="AU20" s="15">
        <v>3.5</v>
      </c>
      <c r="AV20" s="15"/>
      <c r="AW20" s="15"/>
      <c r="AX20" s="12" t="s">
        <v>24</v>
      </c>
    </row>
    <row r="21" spans="1:50" ht="17.100000000000001" customHeight="1" x14ac:dyDescent="0.25">
      <c r="A21" s="11" t="s">
        <v>26</v>
      </c>
      <c r="B21" s="6"/>
      <c r="C21" s="6" t="s">
        <v>27</v>
      </c>
      <c r="D21" s="6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8"/>
      <c r="W21" s="11" t="s">
        <v>26</v>
      </c>
      <c r="X21" s="18">
        <f>X22</f>
        <v>346.4</v>
      </c>
      <c r="Y21" s="18">
        <f>Y22</f>
        <v>149.52342999999999</v>
      </c>
      <c r="Z21" s="9">
        <v>297.39999999999998</v>
      </c>
      <c r="AA21" s="9"/>
      <c r="AB21" s="9"/>
      <c r="AC21" s="9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>
        <v>297.39999999999998</v>
      </c>
      <c r="AO21" s="9">
        <v>297.39999999999998</v>
      </c>
      <c r="AP21" s="9"/>
      <c r="AQ21" s="9"/>
      <c r="AR21" s="9"/>
      <c r="AS21" s="9"/>
      <c r="AT21" s="9"/>
      <c r="AU21" s="9"/>
      <c r="AV21" s="9"/>
      <c r="AW21" s="9"/>
      <c r="AX21" s="11" t="s">
        <v>26</v>
      </c>
    </row>
    <row r="22" spans="1:50" ht="34.15" customHeight="1" x14ac:dyDescent="0.25">
      <c r="A22" s="12" t="s">
        <v>28</v>
      </c>
      <c r="B22" s="13"/>
      <c r="C22" s="13" t="s">
        <v>27</v>
      </c>
      <c r="D22" s="13" t="s">
        <v>29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2" t="s">
        <v>28</v>
      </c>
      <c r="X22" s="19">
        <v>346.4</v>
      </c>
      <c r="Y22" s="19">
        <v>149.52342999999999</v>
      </c>
      <c r="Z22" s="15">
        <v>297.39999999999998</v>
      </c>
      <c r="AA22" s="15"/>
      <c r="AB22" s="15"/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5">
        <v>297.39999999999998</v>
      </c>
      <c r="AO22" s="15">
        <v>297.39999999999998</v>
      </c>
      <c r="AP22" s="15"/>
      <c r="AQ22" s="15"/>
      <c r="AR22" s="15"/>
      <c r="AS22" s="15"/>
      <c r="AT22" s="15"/>
      <c r="AU22" s="15"/>
      <c r="AV22" s="15"/>
      <c r="AW22" s="15"/>
      <c r="AX22" s="12" t="s">
        <v>28</v>
      </c>
    </row>
    <row r="23" spans="1:50" ht="51.4" customHeight="1" x14ac:dyDescent="0.25">
      <c r="A23" s="11" t="s">
        <v>30</v>
      </c>
      <c r="B23" s="6"/>
      <c r="C23" s="6" t="s">
        <v>29</v>
      </c>
      <c r="D23" s="6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11" t="s">
        <v>30</v>
      </c>
      <c r="X23" s="18">
        <f>X24+X25</f>
        <v>20</v>
      </c>
      <c r="Y23" s="18">
        <f>Y24+Y25</f>
        <v>0</v>
      </c>
      <c r="Z23" s="9"/>
      <c r="AA23" s="9"/>
      <c r="AB23" s="9"/>
      <c r="AC23" s="9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9">
        <v>10</v>
      </c>
      <c r="AO23" s="9"/>
      <c r="AP23" s="9"/>
      <c r="AQ23" s="9"/>
      <c r="AR23" s="9"/>
      <c r="AS23" s="9">
        <v>10</v>
      </c>
      <c r="AT23" s="9"/>
      <c r="AU23" s="9"/>
      <c r="AV23" s="9"/>
      <c r="AW23" s="9"/>
      <c r="AX23" s="11" t="s">
        <v>30</v>
      </c>
    </row>
    <row r="24" spans="1:50" ht="17.100000000000001" customHeight="1" x14ac:dyDescent="0.25">
      <c r="A24" s="12" t="s">
        <v>31</v>
      </c>
      <c r="B24" s="13"/>
      <c r="C24" s="13" t="s">
        <v>29</v>
      </c>
      <c r="D24" s="13" t="s">
        <v>32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31</v>
      </c>
      <c r="X24" s="19">
        <v>10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31</v>
      </c>
    </row>
    <row r="25" spans="1:50" ht="68.45" customHeight="1" x14ac:dyDescent="0.25">
      <c r="A25" s="12" t="s">
        <v>33</v>
      </c>
      <c r="B25" s="13"/>
      <c r="C25" s="13" t="s">
        <v>29</v>
      </c>
      <c r="D25" s="13" t="s">
        <v>34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2" t="s">
        <v>33</v>
      </c>
      <c r="X25" s="19">
        <v>10</v>
      </c>
      <c r="Y25" s="19">
        <v>0</v>
      </c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5">
        <v>5</v>
      </c>
      <c r="AO25" s="15"/>
      <c r="AP25" s="15"/>
      <c r="AQ25" s="15"/>
      <c r="AR25" s="15"/>
      <c r="AS25" s="15">
        <v>5</v>
      </c>
      <c r="AT25" s="15"/>
      <c r="AU25" s="15"/>
      <c r="AV25" s="15"/>
      <c r="AW25" s="15"/>
      <c r="AX25" s="12" t="s">
        <v>33</v>
      </c>
    </row>
    <row r="26" spans="1:50" ht="17.100000000000001" customHeight="1" x14ac:dyDescent="0.25">
      <c r="A26" s="11" t="s">
        <v>35</v>
      </c>
      <c r="B26" s="6"/>
      <c r="C26" s="6" t="s">
        <v>19</v>
      </c>
      <c r="D26" s="6" t="s">
        <v>17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  <c r="W26" s="11" t="s">
        <v>35</v>
      </c>
      <c r="X26" s="18">
        <f>X27+X28</f>
        <v>24668.622650000001</v>
      </c>
      <c r="Y26" s="18">
        <f>Y27+Y28</f>
        <v>1072.2</v>
      </c>
      <c r="Z26" s="9"/>
      <c r="AA26" s="9">
        <v>40000</v>
      </c>
      <c r="AB26" s="9"/>
      <c r="AC26" s="9">
        <v>6589.1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9">
        <v>14604.5</v>
      </c>
      <c r="AO26" s="9"/>
      <c r="AP26" s="9">
        <v>7103.9</v>
      </c>
      <c r="AQ26" s="9"/>
      <c r="AR26" s="9">
        <v>284.60000000000002</v>
      </c>
      <c r="AS26" s="9">
        <v>7204.7</v>
      </c>
      <c r="AT26" s="9"/>
      <c r="AU26" s="9"/>
      <c r="AV26" s="9"/>
      <c r="AW26" s="9"/>
      <c r="AX26" s="11" t="s">
        <v>35</v>
      </c>
    </row>
    <row r="27" spans="1:50" ht="21.75" customHeight="1" x14ac:dyDescent="0.25">
      <c r="A27" s="12" t="s">
        <v>36</v>
      </c>
      <c r="B27" s="13"/>
      <c r="C27" s="13" t="s">
        <v>19</v>
      </c>
      <c r="D27" s="13" t="s">
        <v>32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36</v>
      </c>
      <c r="X27" s="19">
        <v>23763.622650000001</v>
      </c>
      <c r="Y27" s="19">
        <v>1015.2</v>
      </c>
      <c r="Z27" s="15"/>
      <c r="AA27" s="15"/>
      <c r="AB27" s="15"/>
      <c r="AC27" s="15">
        <v>4483.8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7194.7</v>
      </c>
      <c r="AO27" s="15"/>
      <c r="AP27" s="15"/>
      <c r="AQ27" s="15"/>
      <c r="AR27" s="15"/>
      <c r="AS27" s="15">
        <v>7194.7</v>
      </c>
      <c r="AT27" s="15"/>
      <c r="AU27" s="15"/>
      <c r="AV27" s="15"/>
      <c r="AW27" s="15"/>
      <c r="AX27" s="12" t="s">
        <v>36</v>
      </c>
    </row>
    <row r="28" spans="1:50" ht="34.15" customHeight="1" x14ac:dyDescent="0.25">
      <c r="A28" s="12" t="s">
        <v>37</v>
      </c>
      <c r="B28" s="13"/>
      <c r="C28" s="13" t="s">
        <v>19</v>
      </c>
      <c r="D28" s="13" t="s">
        <v>38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2" t="s">
        <v>37</v>
      </c>
      <c r="X28" s="19">
        <v>905</v>
      </c>
      <c r="Y28" s="19">
        <v>57</v>
      </c>
      <c r="Z28" s="15"/>
      <c r="AA28" s="15">
        <v>40000</v>
      </c>
      <c r="AB28" s="15"/>
      <c r="AC28" s="15">
        <v>2105.3000000000002</v>
      </c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5">
        <v>7409.8</v>
      </c>
      <c r="AO28" s="15"/>
      <c r="AP28" s="15">
        <v>7103.9</v>
      </c>
      <c r="AQ28" s="15"/>
      <c r="AR28" s="15">
        <v>284.60000000000002</v>
      </c>
      <c r="AS28" s="15">
        <v>10</v>
      </c>
      <c r="AT28" s="15"/>
      <c r="AU28" s="15"/>
      <c r="AV28" s="15"/>
      <c r="AW28" s="15"/>
      <c r="AX28" s="12" t="s">
        <v>37</v>
      </c>
    </row>
    <row r="29" spans="1:50" ht="34.15" customHeight="1" x14ac:dyDescent="0.25">
      <c r="A29" s="11" t="s">
        <v>39</v>
      </c>
      <c r="B29" s="6"/>
      <c r="C29" s="6" t="s">
        <v>40</v>
      </c>
      <c r="D29" s="6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8"/>
      <c r="W29" s="11" t="s">
        <v>39</v>
      </c>
      <c r="X29" s="18">
        <f>X30+X31+X32</f>
        <v>27022.15149</v>
      </c>
      <c r="Y29" s="18">
        <f>Y30+Y31+Y32</f>
        <v>7303.0713500000002</v>
      </c>
      <c r="Z29" s="9"/>
      <c r="AA29" s="9">
        <v>25019.200000000001</v>
      </c>
      <c r="AB29" s="9"/>
      <c r="AC29" s="9">
        <v>2039.9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9">
        <v>326.2</v>
      </c>
      <c r="AO29" s="9"/>
      <c r="AP29" s="9"/>
      <c r="AQ29" s="9"/>
      <c r="AR29" s="9"/>
      <c r="AS29" s="9">
        <v>326.2</v>
      </c>
      <c r="AT29" s="9"/>
      <c r="AU29" s="9"/>
      <c r="AV29" s="9"/>
      <c r="AW29" s="9"/>
      <c r="AX29" s="11" t="s">
        <v>39</v>
      </c>
    </row>
    <row r="30" spans="1:50" ht="17.100000000000001" customHeight="1" x14ac:dyDescent="0.25">
      <c r="A30" s="12" t="s">
        <v>41</v>
      </c>
      <c r="B30" s="13"/>
      <c r="C30" s="13" t="s">
        <v>40</v>
      </c>
      <c r="D30" s="13" t="s">
        <v>16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41</v>
      </c>
      <c r="X30" s="19">
        <v>734</v>
      </c>
      <c r="Y30" s="19">
        <v>309.78687000000002</v>
      </c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>
        <v>326.2</v>
      </c>
      <c r="AO30" s="15"/>
      <c r="AP30" s="15"/>
      <c r="AQ30" s="15"/>
      <c r="AR30" s="15"/>
      <c r="AS30" s="15">
        <v>326.2</v>
      </c>
      <c r="AT30" s="15"/>
      <c r="AU30" s="15"/>
      <c r="AV30" s="15"/>
      <c r="AW30" s="15"/>
      <c r="AX30" s="12" t="s">
        <v>41</v>
      </c>
    </row>
    <row r="31" spans="1:50" ht="17.100000000000001" customHeight="1" x14ac:dyDescent="0.25">
      <c r="A31" s="12" t="s">
        <v>42</v>
      </c>
      <c r="B31" s="13"/>
      <c r="C31" s="13" t="s">
        <v>40</v>
      </c>
      <c r="D31" s="13" t="s">
        <v>27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42</v>
      </c>
      <c r="X31" s="19">
        <v>1451.58392</v>
      </c>
      <c r="Y31" s="19">
        <v>28.901340000000001</v>
      </c>
      <c r="Z31" s="15"/>
      <c r="AA31" s="15">
        <v>12895</v>
      </c>
      <c r="AB31" s="15"/>
      <c r="AC31" s="15">
        <v>385.2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42</v>
      </c>
    </row>
    <row r="32" spans="1:50" ht="17.100000000000001" customHeight="1" x14ac:dyDescent="0.25">
      <c r="A32" s="12" t="s">
        <v>43</v>
      </c>
      <c r="B32" s="13"/>
      <c r="C32" s="13" t="s">
        <v>40</v>
      </c>
      <c r="D32" s="13" t="s">
        <v>29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2" t="s">
        <v>43</v>
      </c>
      <c r="X32" s="19">
        <v>24836.567569999999</v>
      </c>
      <c r="Y32" s="20">
        <v>6964.3831399999999</v>
      </c>
      <c r="Z32" s="15"/>
      <c r="AA32" s="15">
        <v>12124.2</v>
      </c>
      <c r="AB32" s="15"/>
      <c r="AC32" s="15">
        <v>1654.7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2" t="s">
        <v>43</v>
      </c>
    </row>
    <row r="33" spans="1:50" ht="17.100000000000001" customHeight="1" x14ac:dyDescent="0.25">
      <c r="A33" s="11" t="s">
        <v>44</v>
      </c>
      <c r="B33" s="6"/>
      <c r="C33" s="6" t="s">
        <v>45</v>
      </c>
      <c r="D33" s="6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8"/>
      <c r="W33" s="11" t="s">
        <v>44</v>
      </c>
      <c r="X33" s="18">
        <f>X34</f>
        <v>537.64</v>
      </c>
      <c r="Y33" s="18">
        <f>Y34</f>
        <v>316.67759999999998</v>
      </c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>
        <v>230</v>
      </c>
      <c r="AO33" s="9"/>
      <c r="AP33" s="9"/>
      <c r="AQ33" s="9"/>
      <c r="AR33" s="9"/>
      <c r="AS33" s="9">
        <v>230</v>
      </c>
      <c r="AT33" s="9"/>
      <c r="AU33" s="9"/>
      <c r="AV33" s="9"/>
      <c r="AW33" s="9"/>
      <c r="AX33" s="11" t="s">
        <v>44</v>
      </c>
    </row>
    <row r="34" spans="1:50" ht="17.100000000000001" customHeight="1" x14ac:dyDescent="0.25">
      <c r="A34" s="12" t="s">
        <v>46</v>
      </c>
      <c r="B34" s="13"/>
      <c r="C34" s="13" t="s">
        <v>45</v>
      </c>
      <c r="D34" s="13" t="s"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2" t="s">
        <v>46</v>
      </c>
      <c r="X34" s="19">
        <v>537.64</v>
      </c>
      <c r="Y34" s="19">
        <v>316.67759999999998</v>
      </c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5">
        <v>230</v>
      </c>
      <c r="AO34" s="15"/>
      <c r="AP34" s="15"/>
      <c r="AQ34" s="15"/>
      <c r="AR34" s="15"/>
      <c r="AS34" s="15">
        <v>230</v>
      </c>
      <c r="AT34" s="15"/>
      <c r="AU34" s="15"/>
      <c r="AV34" s="15"/>
      <c r="AW34" s="15"/>
      <c r="AX34" s="12" t="s">
        <v>46</v>
      </c>
    </row>
    <row r="35" spans="1:50" ht="17.100000000000001" customHeight="1" x14ac:dyDescent="0.25">
      <c r="A35" s="11" t="s">
        <v>47</v>
      </c>
      <c r="B35" s="6"/>
      <c r="C35" s="6" t="s">
        <v>48</v>
      </c>
      <c r="D35" s="6" t="s">
        <v>17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8"/>
      <c r="W35" s="11" t="s">
        <v>47</v>
      </c>
      <c r="X35" s="18">
        <f>X36+X37</f>
        <v>38001.77751</v>
      </c>
      <c r="Y35" s="18">
        <f>Y36+Y37</f>
        <v>12094.218949999999</v>
      </c>
      <c r="Z35" s="9"/>
      <c r="AA35" s="9">
        <v>1047.0999999999999</v>
      </c>
      <c r="AB35" s="9"/>
      <c r="AC35" s="9">
        <v>1047.0999999999999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>
        <v>5506.2</v>
      </c>
      <c r="AO35" s="9"/>
      <c r="AP35" s="9"/>
      <c r="AQ35" s="9"/>
      <c r="AR35" s="9"/>
      <c r="AS35" s="9">
        <v>5506.2</v>
      </c>
      <c r="AT35" s="9"/>
      <c r="AU35" s="9"/>
      <c r="AV35" s="9"/>
      <c r="AW35" s="9"/>
      <c r="AX35" s="11" t="s">
        <v>47</v>
      </c>
    </row>
    <row r="36" spans="1:50" ht="17.100000000000001" customHeight="1" x14ac:dyDescent="0.25">
      <c r="A36" s="12" t="s">
        <v>49</v>
      </c>
      <c r="B36" s="13"/>
      <c r="C36" s="13" t="s">
        <v>48</v>
      </c>
      <c r="D36" s="13" t="s">
        <v>16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 t="s">
        <v>49</v>
      </c>
      <c r="X36" s="19">
        <v>37901.77751</v>
      </c>
      <c r="Y36" s="19">
        <v>12086.418949999999</v>
      </c>
      <c r="Z36" s="15"/>
      <c r="AA36" s="15">
        <v>1047.0999999999999</v>
      </c>
      <c r="AB36" s="15"/>
      <c r="AC36" s="15">
        <v>1047.0999999999999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>
        <v>5506.2</v>
      </c>
      <c r="AO36" s="15"/>
      <c r="AP36" s="15"/>
      <c r="AQ36" s="15"/>
      <c r="AR36" s="15"/>
      <c r="AS36" s="15">
        <v>5506.2</v>
      </c>
      <c r="AT36" s="15"/>
      <c r="AU36" s="15"/>
      <c r="AV36" s="15"/>
      <c r="AW36" s="15"/>
      <c r="AX36" s="12" t="s">
        <v>49</v>
      </c>
    </row>
    <row r="37" spans="1:50" ht="37.5" customHeight="1" x14ac:dyDescent="0.25">
      <c r="A37" s="12" t="s">
        <v>55</v>
      </c>
      <c r="B37" s="13"/>
      <c r="C37" s="13" t="s">
        <v>48</v>
      </c>
      <c r="D37" s="13" t="s">
        <v>19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2"/>
      <c r="X37" s="19">
        <v>100</v>
      </c>
      <c r="Y37" s="19">
        <v>7.8</v>
      </c>
      <c r="Z37" s="15"/>
      <c r="AA37" s="15"/>
      <c r="AB37" s="15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2"/>
    </row>
    <row r="38" spans="1:50" ht="17.100000000000001" customHeight="1" x14ac:dyDescent="0.25">
      <c r="A38" s="11" t="s">
        <v>50</v>
      </c>
      <c r="B38" s="6"/>
      <c r="C38" s="6" t="s">
        <v>34</v>
      </c>
      <c r="D38" s="6" t="s">
        <v>17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8"/>
      <c r="W38" s="11" t="s">
        <v>50</v>
      </c>
      <c r="X38" s="18">
        <f>X39</f>
        <v>1040</v>
      </c>
      <c r="Y38" s="18">
        <f>Y39</f>
        <v>434.87470000000002</v>
      </c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>
        <v>274.89999999999998</v>
      </c>
      <c r="AO38" s="9"/>
      <c r="AP38" s="9"/>
      <c r="AQ38" s="9"/>
      <c r="AR38" s="9"/>
      <c r="AS38" s="9"/>
      <c r="AT38" s="9"/>
      <c r="AU38" s="9"/>
      <c r="AV38" s="9"/>
      <c r="AW38" s="9"/>
      <c r="AX38" s="11" t="s">
        <v>50</v>
      </c>
    </row>
    <row r="39" spans="1:50" ht="17.100000000000001" customHeight="1" x14ac:dyDescent="0.25">
      <c r="A39" s="12" t="s">
        <v>51</v>
      </c>
      <c r="B39" s="13"/>
      <c r="C39" s="13" t="s">
        <v>34</v>
      </c>
      <c r="D39" s="13" t="s">
        <v>16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2" t="s">
        <v>51</v>
      </c>
      <c r="X39" s="19">
        <v>1040</v>
      </c>
      <c r="Y39" s="19">
        <v>434.87470000000002</v>
      </c>
      <c r="Z39" s="15"/>
      <c r="AA39" s="15"/>
      <c r="AB39" s="15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5">
        <v>274.89999999999998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2" t="s">
        <v>51</v>
      </c>
    </row>
    <row r="40" spans="1:50" ht="17.100000000000001" customHeight="1" x14ac:dyDescent="0.25">
      <c r="A40" s="11" t="s">
        <v>52</v>
      </c>
      <c r="B40" s="6"/>
      <c r="C40" s="6" t="s">
        <v>23</v>
      </c>
      <c r="D40" s="6" t="s">
        <v>17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8"/>
      <c r="W40" s="11" t="s">
        <v>52</v>
      </c>
      <c r="X40" s="18">
        <f>X41</f>
        <v>2827.9290000000001</v>
      </c>
      <c r="Y40" s="18">
        <f>Y41</f>
        <v>1610.0603100000001</v>
      </c>
      <c r="Z40" s="9"/>
      <c r="AA40" s="9">
        <v>457.2</v>
      </c>
      <c r="AB40" s="9"/>
      <c r="AC40" s="9">
        <v>24.1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>
        <v>2482</v>
      </c>
      <c r="AO40" s="9"/>
      <c r="AP40" s="9"/>
      <c r="AQ40" s="9"/>
      <c r="AR40" s="9"/>
      <c r="AS40" s="9">
        <v>2482</v>
      </c>
      <c r="AT40" s="9"/>
      <c r="AU40" s="9"/>
      <c r="AV40" s="9"/>
      <c r="AW40" s="9"/>
      <c r="AX40" s="11" t="s">
        <v>52</v>
      </c>
    </row>
    <row r="41" spans="1:50" ht="17.100000000000001" customHeight="1" x14ac:dyDescent="0.25">
      <c r="A41" s="12" t="s">
        <v>53</v>
      </c>
      <c r="B41" s="13"/>
      <c r="C41" s="13" t="s">
        <v>23</v>
      </c>
      <c r="D41" s="13" t="s">
        <v>16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2" t="s">
        <v>53</v>
      </c>
      <c r="X41" s="19">
        <v>2827.9290000000001</v>
      </c>
      <c r="Y41" s="19">
        <v>1610.0603100000001</v>
      </c>
      <c r="Z41" s="15"/>
      <c r="AA41" s="15">
        <v>457.2</v>
      </c>
      <c r="AB41" s="15"/>
      <c r="AC41" s="15">
        <v>24.1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5">
        <v>2482</v>
      </c>
      <c r="AO41" s="15"/>
      <c r="AP41" s="15"/>
      <c r="AQ41" s="15"/>
      <c r="AR41" s="15"/>
      <c r="AS41" s="15">
        <v>2482</v>
      </c>
      <c r="AT41" s="15"/>
      <c r="AU41" s="15"/>
      <c r="AV41" s="15"/>
      <c r="AW41" s="15"/>
      <c r="AX41" s="12" t="s">
        <v>53</v>
      </c>
    </row>
    <row r="42" spans="1:50" ht="15" x14ac:dyDescent="0.25"/>
  </sheetData>
  <mergeCells count="38"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  <mergeCell ref="AN11:AN12"/>
    <mergeCell ref="U11:U12"/>
    <mergeCell ref="B11:B12"/>
    <mergeCell ref="T11:T12"/>
    <mergeCell ref="E11:S12"/>
    <mergeCell ref="X11:X12"/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2024-04-24T07:03:09Z</cp:lastPrinted>
  <dcterms:created xsi:type="dcterms:W3CDTF">2021-11-10T09:32:54Z</dcterms:created>
  <dcterms:modified xsi:type="dcterms:W3CDTF">2024-07-23T11:24:48Z</dcterms:modified>
</cp:coreProperties>
</file>