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14" i="1"/>
  <c r="Y20"/>
  <c r="X20"/>
  <c r="Y32"/>
  <c r="X28"/>
  <c r="Y34"/>
  <c r="X25"/>
  <c r="X15"/>
  <c r="X34"/>
  <c r="X22"/>
  <c r="Y39" l="1"/>
  <c r="Y37"/>
  <c r="Y28"/>
  <c r="Y25"/>
  <c r="Y22"/>
  <c r="Y15"/>
  <c r="X32"/>
  <c r="X37"/>
  <c r="X39"/>
  <c r="X14" l="1"/>
</calcChain>
</file>

<file path=xl/sharedStrings.xml><?xml version="1.0" encoding="utf-8"?>
<sst xmlns="http://schemas.openxmlformats.org/spreadsheetml/2006/main" count="217" uniqueCount="61">
  <si>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</si>
  <si>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</si>
  <si>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</si>
  <si>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</si>
  <si>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</si>
  <si>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</si>
  <si>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</si>
  <si>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</si>
  <si>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</si>
  <si>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</si>
  <si>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</si>
  <si>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</si>
  <si>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</si>
  <si>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</si>
  <si>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</si>
  <si>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</si>
  <si>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</si>
  <si>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</si>
  <si>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</si>
  <si>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</si>
  <si>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</si>
  <si>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</si>
  <si>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</si>
  <si>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</si>
  <si>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</si>
  <si>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</si>
  <si>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</si>
  <si>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</si>
  <si>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</si>
  <si>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</si>
  <si>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</si>
  <si>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</si>
  <si>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</si>
  <si>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</si>
  <si>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</si>
  <si>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</si>
  <si>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</si>
  <si>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</si>
  <si>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</si>
  <si>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</si>
  <si>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</si>
  <si>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</si>
  <si>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</si>
  <si>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</si>
  <si>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</si>
  <si>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</si>
  <si>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</si>
  <si>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</si>
  <si>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</si>
  <si>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</si>
  <si>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</si>
  <si>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</si>
  <si>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</si>
  <si>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</si>
  <si>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</si>
  <si>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</si>
  <si>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</si>
  <si>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Назначено на 2023 год</t>
  </si>
  <si>
    <t>Приложение № 2
  УТВЕРЖДЕНО:
Постановлением администрации
 Громовского  сельского поселения
 Приозерского
муниципального района Ленинградской области
от 11 июля 2023  года  №218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</si>
  <si>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Громовского сельского поселения Приозерскогомуниципального района 
Ленинградской области за 1 полугодие 2023 года.</t>
  </si>
  <si>
    <t>Исполнено на 01.07.2023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</si>
</sst>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workbookViewId="0">
      <selection activeCell="C2" sqref="C2:Y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6" t="s">
        <v>58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2"/>
      <c r="AA2" s="22"/>
      <c r="AB2" s="21" t="s">
        <v>56</v>
      </c>
      <c r="AC2" s="22"/>
      <c r="AD2" s="22"/>
      <c r="AE2" s="22"/>
      <c r="AF2" s="21" t="s">
        <v>56</v>
      </c>
      <c r="AG2" s="22"/>
      <c r="AH2" s="22"/>
      <c r="AI2" s="22"/>
      <c r="AJ2" s="21" t="s">
        <v>56</v>
      </c>
      <c r="AK2" s="22"/>
      <c r="AL2" s="22"/>
      <c r="AM2" s="22"/>
      <c r="AN2" s="21" t="s">
        <v>56</v>
      </c>
      <c r="AO2" s="22"/>
      <c r="AP2" s="22"/>
      <c r="AQ2" s="22"/>
      <c r="AR2" s="21" t="s">
        <v>56</v>
      </c>
      <c r="AS2" s="22"/>
      <c r="AT2" s="22"/>
      <c r="AU2" s="22"/>
      <c r="AV2" s="21" t="s">
        <v>56</v>
      </c>
      <c r="AW2" s="22"/>
      <c r="AX2" s="22"/>
      <c r="AY2" s="22"/>
    </row>
    <row r="3" spans="1:51" ht="46.5" customHeight="1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2"/>
      <c r="AA3" s="22"/>
      <c r="AB3" s="21" t="s">
        <v>56</v>
      </c>
      <c r="AC3" s="22"/>
      <c r="AD3" s="22"/>
      <c r="AE3" s="22"/>
      <c r="AF3" s="21" t="s">
        <v>56</v>
      </c>
      <c r="AG3" s="22"/>
      <c r="AH3" s="22"/>
      <c r="AI3" s="22"/>
      <c r="AJ3" s="21" t="s">
        <v>56</v>
      </c>
      <c r="AK3" s="22"/>
      <c r="AL3" s="22"/>
      <c r="AM3" s="22"/>
      <c r="AN3" s="21" t="s">
        <v>56</v>
      </c>
      <c r="AO3" s="22"/>
      <c r="AP3" s="22"/>
      <c r="AQ3" s="22"/>
      <c r="AR3" s="21" t="s">
        <v>56</v>
      </c>
      <c r="AS3" s="22"/>
      <c r="AT3" s="22"/>
      <c r="AU3" s="22"/>
      <c r="AV3" s="21" t="s">
        <v>56</v>
      </c>
      <c r="AW3" s="22"/>
      <c r="AX3" s="22"/>
      <c r="AY3" s="22"/>
    </row>
    <row r="4" spans="1:51" ht="15.75" customHeight="1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2"/>
      <c r="AA4" s="22"/>
      <c r="AB4" s="21" t="s">
        <v>56</v>
      </c>
      <c r="AC4" s="22"/>
      <c r="AD4" s="22"/>
      <c r="AE4" s="22"/>
      <c r="AF4" s="21" t="s">
        <v>56</v>
      </c>
      <c r="AG4" s="22"/>
      <c r="AH4" s="22"/>
      <c r="AI4" s="22"/>
      <c r="AJ4" s="21" t="s">
        <v>56</v>
      </c>
      <c r="AK4" s="22"/>
      <c r="AL4" s="22"/>
      <c r="AM4" s="22"/>
      <c r="AN4" s="21" t="s">
        <v>56</v>
      </c>
      <c r="AO4" s="22"/>
      <c r="AP4" s="22"/>
      <c r="AQ4" s="22"/>
      <c r="AR4" s="21" t="s">
        <v>56</v>
      </c>
      <c r="AS4" s="22"/>
      <c r="AT4" s="22"/>
      <c r="AU4" s="22"/>
      <c r="AV4" s="21" t="s">
        <v>56</v>
      </c>
      <c r="AW4" s="22"/>
      <c r="AX4" s="22"/>
      <c r="AY4" s="22"/>
    </row>
    <row r="5" spans="1:51" ht="10.15" customHeigh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2"/>
      <c r="AA5" s="22"/>
      <c r="AB5" s="21" t="s">
        <v>56</v>
      </c>
      <c r="AC5" s="22"/>
      <c r="AD5" s="22"/>
      <c r="AE5" s="22"/>
      <c r="AF5" s="21" t="s">
        <v>56</v>
      </c>
      <c r="AG5" s="22"/>
      <c r="AH5" s="22"/>
      <c r="AI5" s="22"/>
      <c r="AJ5" s="21" t="s">
        <v>56</v>
      </c>
      <c r="AK5" s="22"/>
      <c r="AL5" s="22"/>
      <c r="AM5" s="22"/>
      <c r="AN5" s="21" t="s">
        <v>56</v>
      </c>
      <c r="AO5" s="22"/>
      <c r="AP5" s="22"/>
      <c r="AQ5" s="22"/>
      <c r="AR5" s="21" t="s">
        <v>56</v>
      </c>
      <c r="AS5" s="22"/>
      <c r="AT5" s="22"/>
      <c r="AU5" s="22"/>
      <c r="AV5" s="21" t="s">
        <v>56</v>
      </c>
      <c r="AW5" s="22"/>
      <c r="AX5" s="22"/>
      <c r="AY5" s="22"/>
    </row>
    <row r="6" spans="1:51" ht="15.75" customHeight="1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2"/>
      <c r="AA6" s="22"/>
      <c r="AB6" s="21" t="s">
        <v>56</v>
      </c>
      <c r="AC6" s="22"/>
      <c r="AD6" s="22"/>
      <c r="AE6" s="22"/>
      <c r="AF6" s="21" t="s">
        <v>56</v>
      </c>
      <c r="AG6" s="22"/>
      <c r="AH6" s="22"/>
      <c r="AI6" s="22"/>
      <c r="AJ6" s="21" t="s">
        <v>56</v>
      </c>
      <c r="AK6" s="22"/>
      <c r="AL6" s="22"/>
      <c r="AM6" s="22"/>
      <c r="AN6" s="21" t="s">
        <v>56</v>
      </c>
      <c r="AO6" s="22"/>
      <c r="AP6" s="22"/>
      <c r="AQ6" s="22"/>
      <c r="AR6" s="21" t="s">
        <v>56</v>
      </c>
      <c r="AS6" s="22"/>
      <c r="AT6" s="22"/>
      <c r="AU6" s="22"/>
      <c r="AV6" s="21" t="s">
        <v>56</v>
      </c>
      <c r="AW6" s="22"/>
      <c r="AX6" s="22"/>
      <c r="AY6" s="22"/>
    </row>
    <row r="8" spans="1:51" ht="142.5" customHeight="1">
      <c r="A8" s="27" t="s">
        <v>59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3" t="s">
        <v>6</v>
      </c>
      <c r="B11" s="25" t="s">
        <v>7</v>
      </c>
      <c r="C11" s="25" t="s">
        <v>8</v>
      </c>
      <c r="D11" s="25" t="s">
        <v>9</v>
      </c>
      <c r="E11" s="25" t="s">
        <v>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11</v>
      </c>
      <c r="U11" s="25" t="s">
        <v>12</v>
      </c>
      <c r="V11" s="25" t="s">
        <v>13</v>
      </c>
      <c r="W11" s="23" t="s">
        <v>6</v>
      </c>
      <c r="X11" s="23" t="s">
        <v>57</v>
      </c>
      <c r="Y11" s="23" t="s">
        <v>60</v>
      </c>
      <c r="Z11" s="23" t="s">
        <v>2</v>
      </c>
      <c r="AA11" s="23" t="s">
        <v>3</v>
      </c>
      <c r="AB11" s="23" t="s">
        <v>4</v>
      </c>
      <c r="AC11" s="23" t="s">
        <v>5</v>
      </c>
      <c r="AD11" s="23" t="s">
        <v>1</v>
      </c>
      <c r="AE11" s="23" t="s">
        <v>2</v>
      </c>
      <c r="AF11" s="23" t="s">
        <v>3</v>
      </c>
      <c r="AG11" s="23" t="s">
        <v>4</v>
      </c>
      <c r="AH11" s="23" t="s">
        <v>5</v>
      </c>
      <c r="AI11" s="23" t="s">
        <v>1</v>
      </c>
      <c r="AJ11" s="23" t="s">
        <v>2</v>
      </c>
      <c r="AK11" s="23" t="s">
        <v>3</v>
      </c>
      <c r="AL11" s="23" t="s">
        <v>4</v>
      </c>
      <c r="AM11" s="23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3" t="s">
        <v>6</v>
      </c>
    </row>
    <row r="12" spans="1:51" ht="15" customHeight="1">
      <c r="A12" s="23"/>
      <c r="B12" s="25"/>
      <c r="C12" s="25" t="s">
        <v>8</v>
      </c>
      <c r="D12" s="25" t="s">
        <v>9</v>
      </c>
      <c r="E12" s="25"/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/>
      <c r="U12" s="25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3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88225.010000000009</v>
      </c>
      <c r="Y14" s="18">
        <f>Y15+Y20+Y22+Y25+Y28+Y32+Y34+Y37+Y39</f>
        <v>17128.27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9598.86</v>
      </c>
      <c r="Y15" s="18">
        <f>Y16+Y17+Y18+Y19</f>
        <v>5043.5700000000006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7931.23</v>
      </c>
      <c r="Y16" s="19">
        <v>4548.8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633.6</v>
      </c>
      <c r="Y17" s="19">
        <v>316.8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70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964.03</v>
      </c>
      <c r="Y19" s="19">
        <v>177.97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314.60000000000002</v>
      </c>
      <c r="Y20" s="18">
        <f>Y21</f>
        <v>136.9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314.60000000000002</v>
      </c>
      <c r="Y21" s="19">
        <v>136.9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20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10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4730.6499999999996</v>
      </c>
      <c r="Y25" s="18">
        <f>Y26+Y27</f>
        <v>769.5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4325.6499999999996</v>
      </c>
      <c r="Y26" s="19">
        <v>430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405</v>
      </c>
      <c r="Y27" s="19">
        <v>339.5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23442.02</v>
      </c>
      <c r="Y28" s="18">
        <f>Y29+Y30+Y31</f>
        <v>3545.17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708.47</v>
      </c>
      <c r="Y29" s="19">
        <v>274.36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3921.83</v>
      </c>
      <c r="Y30" s="19">
        <v>266.18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18811.72</v>
      </c>
      <c r="Y31" s="20">
        <v>3004.63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554.36</v>
      </c>
      <c r="Y32" s="18">
        <f>Y33</f>
        <v>232.43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554.36</v>
      </c>
      <c r="Y33" s="19">
        <v>232.43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46418.69</v>
      </c>
      <c r="Y34" s="18">
        <f>Y35+Y36</f>
        <v>5914.76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46318.69</v>
      </c>
      <c r="Y35" s="19">
        <v>5914.76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55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100</v>
      </c>
      <c r="Y36" s="19">
        <v>0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960</v>
      </c>
      <c r="Y37" s="18">
        <f>Y38</f>
        <v>381.42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960</v>
      </c>
      <c r="Y38" s="19">
        <v>381.42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2185.83</v>
      </c>
      <c r="Y39" s="18">
        <f>Y40</f>
        <v>1104.52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2185.83</v>
      </c>
      <c r="Y40" s="19">
        <v>1104.52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  <mergeCell ref="AN11:AN12"/>
    <mergeCell ref="U11:U12"/>
    <mergeCell ref="B11:B12"/>
    <mergeCell ref="T11:T12"/>
    <mergeCell ref="E11:S12"/>
    <mergeCell ref="X11:X12"/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</mergeCells>
  <pageMargins left="1.1811023622047245" right="0.39370078740157483" top="0.19685039370078741" bottom="0.19685039370078741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2022-10-19T09:28:03Z</cp:lastPrinted>
  <dcterms:created xsi:type="dcterms:W3CDTF">2021-11-10T09:32:54Z</dcterms:created>
  <dcterms:modified xsi:type="dcterms:W3CDTF">2023-07-21T11:42:24Z</dcterms:modified>
</cp:coreProperties>
</file>