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Бюджет!$F$11:$L$11</definedName>
  </definedNames>
  <calcPr calcId="125725"/>
</workbook>
</file>

<file path=xl/calcChain.xml><?xml version="1.0" encoding="utf-8"?>
<calcChain xmlns="http://schemas.openxmlformats.org/spreadsheetml/2006/main">
  <c r="J174" i="3"/>
  <c r="J92"/>
  <c r="J62"/>
  <c r="J51"/>
  <c r="J8"/>
  <c r="J7"/>
  <c r="J97"/>
  <c r="K124" l="1"/>
  <c r="K92" s="1"/>
  <c r="K96"/>
  <c r="J96"/>
  <c r="K7"/>
  <c r="K147"/>
  <c r="K62"/>
  <c r="K174" s="1"/>
  <c r="K8"/>
  <c r="K84"/>
  <c r="J84"/>
  <c r="K63"/>
  <c r="J63"/>
  <c r="K34"/>
  <c r="J34"/>
  <c r="J26"/>
</calcChain>
</file>

<file path=xl/sharedStrings.xml><?xml version="1.0" encoding="utf-8"?>
<sst xmlns="http://schemas.openxmlformats.org/spreadsheetml/2006/main" count="575" uniqueCount="191">
  <si>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</si>
  <si>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</si>
  <si>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</si>
  <si>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</si>
  <si>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</si>
  <si>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</si>
  <si>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</si>
  <si>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</si>
  <si>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</si>
  <si>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</si>
  <si>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</si>
  <si>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</si>
  <si>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</si>
  <si>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</si>
  <si>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</si>
  <si>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</si>
  <si>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</si>
  <si>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</si>
  <si>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0113</t>
  </si>
  <si>
    <t>Другие общегосударственные вопросы</t>
  </si>
  <si>
    <t>852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</si>
  <si>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</si>
  <si>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</si>
  <si>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</si>
  <si>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</si>
  <si>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</si>
  <si>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</si>
  <si>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</si>
  <si>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</si>
  <si>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</si>
  <si>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</si>
  <si>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</si>
  <si>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</si>
  <si>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</si>
  <si>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</si>
  <si>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</si>
  <si>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853</t>
  </si>
  <si>
    <t>Уплата иных платежей</t>
  </si>
  <si>
    <t>0502</t>
  </si>
  <si>
    <t>Коммунальное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</si>
  <si>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</si>
  <si>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</si>
  <si>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</si>
  <si>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</si>
  <si>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</si>
  <si>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</si>
  <si>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</si>
  <si>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</si>
  <si>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</si>
  <si>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111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</si>
  <si>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</si>
  <si>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</si>
  <si>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</si>
  <si>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</si>
  <si>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</si>
  <si>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</si>
  <si>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</si>
  <si>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1101</t>
  </si>
  <si>
    <t>Физическая 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</si>
  <si>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</si>
  <si>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</si>
  <si>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027</t>
  </si>
  <si>
    <t>ГРБС</t>
  </si>
  <si>
    <t>Наименование</t>
  </si>
  <si>
    <t>Итого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</si>
  <si>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</si>
  <si>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</si>
  <si>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</si>
  <si>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Администрация муниципального образования Громовское сельское поселение </t>
  </si>
  <si>
    <t>Резервные средства</t>
  </si>
  <si>
    <t>ФИЗИЧЕСКАЯ КУЛЬТУРА И СПОРТ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</si>
  <si>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</si>
  <si>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</si>
  <si>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</si>
  <si>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</si>
  <si>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</si>
  <si>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</si>
  <si>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</si>
  <si>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</si>
  <si>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</si>
  <si>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</si>
  <si>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</si>
  <si>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</si>
  <si>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</si>
  <si>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</si>
  <si>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</si>
  <si>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</si>
  <si>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</si>
  <si>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</si>
  <si>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</si>
  <si>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</si>
  <si>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</si>
  <si>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</si>
  <si>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</si>
  <si>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</si>
  <si>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</si>
  <si>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</si>
  <si>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</si>
  <si>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прочих налогов, сборов</t>
  </si>
  <si>
    <t>Взнос на капитальный ремонт общего имущества многоквартирных домов региональному оператору</t>
  </si>
  <si>
    <t>2930142370</t>
  </si>
  <si>
    <t>Осуществление первичного воинского учета на территориях, где отсутствуют военные комиссариаты</t>
  </si>
  <si>
    <t>2930151180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</si>
  <si>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</si>
  <si>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</si>
  <si>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</si>
  <si>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</si>
  <si>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Функционирование органов в сфере национальной безопасности и правоохранительной деятельности</t>
  </si>
  <si>
    <t>2930142200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</si>
  <si>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</si>
  <si>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30101S0880</t>
  </si>
  <si>
    <t>Мероприятия по содержанию автомобильных дорог</t>
  </si>
  <si>
    <t>2710142260</t>
  </si>
  <si>
    <t>Мероприятия по капитальному ремонту и ремонту автомобильных дорог</t>
  </si>
  <si>
    <t>2710242270</t>
  </si>
  <si>
    <t>Капитальный ремонт и ремонт автомобильных дорог общего пользования местного значения</t>
  </si>
  <si>
    <t>2710270140</t>
  </si>
  <si>
    <t>Капитальный ремонт и ремонт автомобильных дорог общего пользования местного значения Местный бюджет</t>
  </si>
  <si>
    <t>27102S0140</t>
  </si>
  <si>
    <t>Мероприятия, направленные на повышение безопасности дорожного движения</t>
  </si>
  <si>
    <t>2720142280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</si>
  <si>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</si>
  <si>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</si>
  <si>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Мероприятия по землеустройству и землепользованию</t>
  </si>
  <si>
    <t>2930142350</t>
  </si>
  <si>
    <t>Мероприятия по повышению надежности и энергетической эффективности в системах теплоснабжения</t>
  </si>
  <si>
    <t>2510142460</t>
  </si>
  <si>
    <t>Мероприятия по газификации</t>
  </si>
  <si>
    <t>2520142480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</si>
  <si>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</si>
  <si>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</si>
  <si>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</si>
  <si>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2540146010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</si>
  <si>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</si>
  <si>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</si>
  <si>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</si>
  <si>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</si>
  <si>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</si>
  <si>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</si>
  <si>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</si>
  <si>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</si>
  <si>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</si>
  <si>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Реализация мероприятий по борьбе с борщевиком Сосновского Местный бюджет</t>
  </si>
  <si>
    <t>30201S4310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</si>
  <si>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</si>
  <si>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</si>
  <si>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</si>
  <si>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</si>
  <si>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</si>
  <si>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2330122060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</si>
  <si>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</si>
  <si>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</si>
  <si>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</si>
  <si>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Осуществление расходов в связи с получением гранта за достижение наилучших показателей оценки качества управления финансами муниципальных образований</t>
  </si>
  <si>
    <t>2930170060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</si>
  <si>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</si>
  <si>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3010170880</t>
  </si>
  <si>
    <t>Мероприятия по капитальному ремонту и ремонту дворовых территорий</t>
  </si>
  <si>
    <t>2710242290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</si>
  <si>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</si>
  <si>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</si>
  <si>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</si>
  <si>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</si>
  <si>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Жилищное хозяйство</t>
  </si>
  <si>
    <t>0501</t>
  </si>
  <si>
    <t>Проектирование, строительство и реконструкция сельских объектов.</t>
  </si>
  <si>
    <t>2520170660</t>
  </si>
  <si>
    <t>Проектирование, строительство и реконструкция сельских объектов. Местный бюджет</t>
  </si>
  <si>
    <t>25201S0660</t>
  </si>
  <si>
    <t>Мероприятия в сфере бытового обслуживания населения</t>
  </si>
  <si>
    <t>2540142450</t>
  </si>
  <si>
    <t>Реализация мероприятий по борьбе с борщевиком Сосновского</t>
  </si>
  <si>
    <t>3020174310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</si>
  <si>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</si>
  <si>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</si>
  <si>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2330170360</t>
  </si>
  <si>
    <t>Мероприятия по поддержке малого и среднего предпринимательства</t>
  </si>
  <si>
    <t>2930142360</t>
  </si>
  <si>
    <t>Реализация мероприятий по подготовке объектов теплоснабжения к отопительному сезону на территории Ленинградской области.</t>
  </si>
  <si>
    <t>2510170160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</si>
  <si>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</si>
  <si>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>25101S0160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</si>
  <si>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</si>
  <si>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>25101S4270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</si>
  <si>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</si>
  <si>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2510174270</t>
  </si>
  <si>
    <t>Расходы утвержденные бюджетной росписью на 2016 год</t>
  </si>
  <si>
    <t>Исполнено на 01.01.2017г.</t>
  </si>
  <si>
    <t xml:space="preserve"> 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</si>
  <si>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2016 год
</t>
  </si>
  <si>
    <t>Утверждено          Решением Совета депутатов МО Громовское сельское поселение МО Приозерский муниципальный район ЛО                                                  От 17 марта  2017 года   № 91
     (приложение 4)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</si>
</sst>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MS Sans Serif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5" fontId="5" fillId="0" borderId="0" xfId="0" applyNumberFormat="1" applyFont="1" applyAlignment="1">
      <alignment horizontal="right" vertical="distributed"/>
    </xf>
    <xf numFmtId="165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0" fontId="7" fillId="0" borderId="2" xfId="0" applyFont="1" applyBorder="1"/>
    <xf numFmtId="0" fontId="7" fillId="0" borderId="3" xfId="0" applyFont="1" applyBorder="1"/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right" vertical="distributed" wrapText="1"/>
    </xf>
  </cellXfs>
  <cellStyles count="4">
    <cellStyle name="Денежный 2" xfId="1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79"/>
  <sheetViews>
    <sheetView showGridLines="0" tabSelected="1" zoomScale="85" zoomScaleNormal="85" workbookViewId="0">
      <selection activeCell="N1" sqref="N1"/>
    </sheetView>
  </sheetViews>
  <sheetFormatPr defaultColWidth="9.140625" defaultRowHeight="12.75" customHeight="1" outlineLevelRow="7"/>
  <cols>
    <col min="1" max="1" width="9.28515625" style="10" customWidth="1"/>
    <col min="2" max="5" width="9.140625" style="10" hidden="1" customWidth="1"/>
    <col min="6" max="6" width="45.7109375" style="10" customWidth="1"/>
    <col min="7" max="7" width="8.28515625" style="10" customWidth="1"/>
    <col min="8" max="8" width="14.140625" style="10" customWidth="1"/>
    <col min="9" max="9" width="10.28515625" style="10" customWidth="1"/>
    <col min="10" max="10" width="19.28515625" style="10" customWidth="1"/>
    <col min="11" max="11" width="20.85546875" style="10" customWidth="1"/>
  </cols>
  <sheetData>
    <row r="1" spans="1:14" ht="95.25" customHeight="1">
      <c r="F1" s="4"/>
      <c r="G1" s="4"/>
      <c r="H1" s="30" t="s">
        <v>190</v>
      </c>
      <c r="I1" s="30"/>
      <c r="J1" s="30"/>
      <c r="K1" s="30"/>
      <c r="L1" s="6"/>
      <c r="M1" s="7"/>
    </row>
    <row r="2" spans="1:14" ht="12.75" customHeight="1">
      <c r="F2" s="4"/>
      <c r="G2" s="4"/>
      <c r="H2" s="5"/>
      <c r="I2" s="5"/>
      <c r="J2" s="5"/>
      <c r="K2" s="5"/>
      <c r="L2" s="5"/>
      <c r="M2" s="8"/>
    </row>
    <row r="3" spans="1:14" ht="45" customHeight="1">
      <c r="A3" s="29" t="s">
        <v>189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9"/>
      <c r="M3" s="9"/>
    </row>
    <row r="4" spans="1:14" ht="19.5" customHeight="1">
      <c r="F4" s="11"/>
      <c r="G4" s="11"/>
      <c r="H4" s="11"/>
      <c r="I4" s="11"/>
      <c r="J4" s="11"/>
      <c r="K4" s="11" t="s">
        <v>0</v>
      </c>
      <c r="L4" s="2"/>
      <c r="M4" s="1"/>
      <c r="N4" s="1"/>
    </row>
    <row r="5" spans="1:14" ht="80.25" customHeight="1">
      <c r="A5" s="12" t="s">
        <v>62</v>
      </c>
      <c r="B5" s="13"/>
      <c r="C5" s="13"/>
      <c r="D5" s="13"/>
      <c r="E5" s="13"/>
      <c r="F5" s="14" t="s">
        <v>63</v>
      </c>
      <c r="G5" s="14" t="s">
        <v>1</v>
      </c>
      <c r="H5" s="14" t="s">
        <v>2</v>
      </c>
      <c r="I5" s="14" t="s">
        <v>3</v>
      </c>
      <c r="J5" s="14" t="s">
        <v>186</v>
      </c>
      <c r="K5" s="14" t="s">
        <v>187</v>
      </c>
    </row>
    <row r="6" spans="1:14" s="3" customFormat="1" ht="47.25">
      <c r="A6" s="15" t="s">
        <v>61</v>
      </c>
      <c r="B6" s="13"/>
      <c r="C6" s="13"/>
      <c r="D6" s="13"/>
      <c r="E6" s="13"/>
      <c r="F6" s="14" t="s">
        <v>68</v>
      </c>
      <c r="G6" s="14"/>
      <c r="H6" s="14"/>
      <c r="I6" s="14"/>
      <c r="J6" s="16"/>
      <c r="K6" s="16"/>
    </row>
    <row r="7" spans="1:14" ht="31.5">
      <c r="A7" s="17"/>
      <c r="F7" s="18" t="s">
        <v>5</v>
      </c>
      <c r="G7" s="19" t="s">
        <v>4</v>
      </c>
      <c r="H7" s="19"/>
      <c r="I7" s="19"/>
      <c r="J7" s="20">
        <f>J8+J26+J31+J34</f>
        <v>8240.34</v>
      </c>
      <c r="K7" s="20">
        <f>K8+K26+K31+K34</f>
        <v>7664.9</v>
      </c>
    </row>
    <row r="8" spans="1:14" ht="94.5" outlineLevel="1">
      <c r="A8" s="17"/>
      <c r="F8" s="18" t="s">
        <v>7</v>
      </c>
      <c r="G8" s="19" t="s">
        <v>6</v>
      </c>
      <c r="H8" s="19"/>
      <c r="I8" s="19"/>
      <c r="J8" s="20">
        <f>J9+J11+J16+J19+J22+J24</f>
        <v>6314.8600000000006</v>
      </c>
      <c r="K8" s="20">
        <f>K9+K11+K16+K19+K22+K24</f>
        <v>6048.2</v>
      </c>
    </row>
    <row r="9" spans="1:14" ht="31.5" outlineLevel="4">
      <c r="A9" s="17"/>
      <c r="F9" s="21" t="s">
        <v>71</v>
      </c>
      <c r="G9" s="22" t="s">
        <v>6</v>
      </c>
      <c r="H9" s="22" t="s">
        <v>72</v>
      </c>
      <c r="I9" s="22"/>
      <c r="J9" s="23">
        <v>30</v>
      </c>
      <c r="K9" s="23">
        <v>23.9</v>
      </c>
    </row>
    <row r="10" spans="1:14" ht="47.25" outlineLevel="7">
      <c r="A10" s="17"/>
      <c r="F10" s="21" t="s">
        <v>9</v>
      </c>
      <c r="G10" s="22" t="s">
        <v>6</v>
      </c>
      <c r="H10" s="22" t="s">
        <v>72</v>
      </c>
      <c r="I10" s="22" t="s">
        <v>8</v>
      </c>
      <c r="J10" s="23">
        <v>30</v>
      </c>
      <c r="K10" s="23">
        <v>23.9</v>
      </c>
    </row>
    <row r="11" spans="1:14" ht="47.25" outlineLevel="5">
      <c r="A11" s="17"/>
      <c r="F11" s="21" t="s">
        <v>73</v>
      </c>
      <c r="G11" s="22" t="s">
        <v>6</v>
      </c>
      <c r="H11" s="22" t="s">
        <v>74</v>
      </c>
      <c r="I11" s="22"/>
      <c r="J11" s="23">
        <v>4965.5600000000004</v>
      </c>
      <c r="K11" s="23">
        <v>4753.6000000000004</v>
      </c>
    </row>
    <row r="12" spans="1:14" ht="31.5" outlineLevel="7">
      <c r="A12" s="17"/>
      <c r="F12" s="21" t="s">
        <v>75</v>
      </c>
      <c r="G12" s="22" t="s">
        <v>6</v>
      </c>
      <c r="H12" s="22" t="s">
        <v>74</v>
      </c>
      <c r="I12" s="22" t="s">
        <v>10</v>
      </c>
      <c r="J12" s="23">
        <v>2880</v>
      </c>
      <c r="K12" s="23">
        <v>2773</v>
      </c>
    </row>
    <row r="13" spans="1:14" ht="63" outlineLevel="7">
      <c r="A13" s="17"/>
      <c r="F13" s="21" t="s">
        <v>76</v>
      </c>
      <c r="G13" s="22" t="s">
        <v>6</v>
      </c>
      <c r="H13" s="22" t="s">
        <v>74</v>
      </c>
      <c r="I13" s="22" t="s">
        <v>77</v>
      </c>
      <c r="J13" s="23">
        <v>806</v>
      </c>
      <c r="K13" s="23">
        <v>800.3</v>
      </c>
    </row>
    <row r="14" spans="1:14" ht="47.25" outlineLevel="7">
      <c r="A14" s="17"/>
      <c r="F14" s="21" t="s">
        <v>9</v>
      </c>
      <c r="G14" s="22" t="s">
        <v>6</v>
      </c>
      <c r="H14" s="22" t="s">
        <v>74</v>
      </c>
      <c r="I14" s="22" t="s">
        <v>8</v>
      </c>
      <c r="J14" s="23">
        <v>1272.9000000000001</v>
      </c>
      <c r="K14" s="23">
        <v>1173.5999999999999</v>
      </c>
    </row>
    <row r="15" spans="1:14" ht="15.75" outlineLevel="5">
      <c r="A15" s="17"/>
      <c r="F15" s="21" t="s">
        <v>37</v>
      </c>
      <c r="G15" s="22" t="s">
        <v>6</v>
      </c>
      <c r="H15" s="22" t="s">
        <v>74</v>
      </c>
      <c r="I15" s="22" t="s">
        <v>36</v>
      </c>
      <c r="J15" s="23">
        <v>6.68</v>
      </c>
      <c r="K15" s="23">
        <v>6.68</v>
      </c>
    </row>
    <row r="16" spans="1:14" ht="63" outlineLevel="7">
      <c r="A16" s="17"/>
      <c r="F16" s="21" t="s">
        <v>78</v>
      </c>
      <c r="G16" s="22" t="s">
        <v>6</v>
      </c>
      <c r="H16" s="22" t="s">
        <v>79</v>
      </c>
      <c r="I16" s="22"/>
      <c r="J16" s="23">
        <v>447.7</v>
      </c>
      <c r="K16" s="23">
        <v>439.7</v>
      </c>
    </row>
    <row r="17" spans="1:11" ht="31.5" outlineLevel="5">
      <c r="A17" s="17"/>
      <c r="F17" s="21" t="s">
        <v>75</v>
      </c>
      <c r="G17" s="22" t="s">
        <v>6</v>
      </c>
      <c r="H17" s="22" t="s">
        <v>79</v>
      </c>
      <c r="I17" s="22" t="s">
        <v>10</v>
      </c>
      <c r="J17" s="23">
        <v>343.1</v>
      </c>
      <c r="K17" s="23">
        <v>335.1</v>
      </c>
    </row>
    <row r="18" spans="1:11" ht="63" outlineLevel="7">
      <c r="A18" s="17"/>
      <c r="F18" s="21" t="s">
        <v>76</v>
      </c>
      <c r="G18" s="22" t="s">
        <v>6</v>
      </c>
      <c r="H18" s="22" t="s">
        <v>79</v>
      </c>
      <c r="I18" s="22" t="s">
        <v>77</v>
      </c>
      <c r="J18" s="23">
        <v>104.6</v>
      </c>
      <c r="K18" s="23">
        <v>104.6</v>
      </c>
    </row>
    <row r="19" spans="1:11" ht="47.25" outlineLevel="5">
      <c r="A19" s="17"/>
      <c r="F19" s="21" t="s">
        <v>80</v>
      </c>
      <c r="G19" s="22" t="s">
        <v>6</v>
      </c>
      <c r="H19" s="22" t="s">
        <v>81</v>
      </c>
      <c r="I19" s="22"/>
      <c r="J19" s="23">
        <v>865.6</v>
      </c>
      <c r="K19" s="23">
        <v>825</v>
      </c>
    </row>
    <row r="20" spans="1:11" ht="31.5" outlineLevel="7">
      <c r="A20" s="17"/>
      <c r="F20" s="21" t="s">
        <v>75</v>
      </c>
      <c r="G20" s="22" t="s">
        <v>6</v>
      </c>
      <c r="H20" s="22" t="s">
        <v>81</v>
      </c>
      <c r="I20" s="22" t="s">
        <v>10</v>
      </c>
      <c r="J20" s="23">
        <v>665.6</v>
      </c>
      <c r="K20" s="23">
        <v>634.6</v>
      </c>
    </row>
    <row r="21" spans="1:11" ht="63" outlineLevel="5">
      <c r="A21" s="17"/>
      <c r="F21" s="21" t="s">
        <v>76</v>
      </c>
      <c r="G21" s="22" t="s">
        <v>6</v>
      </c>
      <c r="H21" s="22" t="s">
        <v>81</v>
      </c>
      <c r="I21" s="22" t="s">
        <v>77</v>
      </c>
      <c r="J21" s="23">
        <v>200</v>
      </c>
      <c r="K21" s="23">
        <v>190.4</v>
      </c>
    </row>
    <row r="22" spans="1:11" ht="94.5" outlineLevel="7">
      <c r="A22" s="17"/>
      <c r="F22" s="21" t="s">
        <v>82</v>
      </c>
      <c r="G22" s="22" t="s">
        <v>6</v>
      </c>
      <c r="H22" s="22" t="s">
        <v>83</v>
      </c>
      <c r="I22" s="22"/>
      <c r="J22" s="23">
        <v>3</v>
      </c>
      <c r="K22" s="23">
        <v>3</v>
      </c>
    </row>
    <row r="23" spans="1:11" ht="15.75" outlineLevel="5">
      <c r="A23" s="17"/>
      <c r="F23" s="21" t="s">
        <v>12</v>
      </c>
      <c r="G23" s="22" t="s">
        <v>6</v>
      </c>
      <c r="H23" s="22" t="s">
        <v>83</v>
      </c>
      <c r="I23" s="22" t="s">
        <v>11</v>
      </c>
      <c r="J23" s="23">
        <v>3</v>
      </c>
      <c r="K23" s="23">
        <v>3</v>
      </c>
    </row>
    <row r="24" spans="1:11" ht="47.25" outlineLevel="7">
      <c r="A24" s="17"/>
      <c r="F24" s="21" t="s">
        <v>84</v>
      </c>
      <c r="G24" s="22" t="s">
        <v>6</v>
      </c>
      <c r="H24" s="22" t="s">
        <v>85</v>
      </c>
      <c r="I24" s="22"/>
      <c r="J24" s="23">
        <v>3</v>
      </c>
      <c r="K24" s="23">
        <v>3</v>
      </c>
    </row>
    <row r="25" spans="1:11" ht="15.75" outlineLevel="5">
      <c r="A25" s="17"/>
      <c r="F25" s="21" t="s">
        <v>12</v>
      </c>
      <c r="G25" s="22" t="s">
        <v>6</v>
      </c>
      <c r="H25" s="22" t="s">
        <v>85</v>
      </c>
      <c r="I25" s="22" t="s">
        <v>11</v>
      </c>
      <c r="J25" s="23">
        <v>3</v>
      </c>
      <c r="K25" s="23">
        <v>3</v>
      </c>
    </row>
    <row r="26" spans="1:11" ht="63" outlineLevel="7">
      <c r="A26" s="17"/>
      <c r="F26" s="18" t="s">
        <v>14</v>
      </c>
      <c r="G26" s="19" t="s">
        <v>13</v>
      </c>
      <c r="H26" s="19"/>
      <c r="I26" s="19"/>
      <c r="J26" s="20">
        <f>J27+J29</f>
        <v>339.5</v>
      </c>
      <c r="K26" s="20">
        <v>339.5</v>
      </c>
    </row>
    <row r="27" spans="1:11" ht="63" outlineLevel="1">
      <c r="A27" s="17"/>
      <c r="F27" s="21" t="s">
        <v>86</v>
      </c>
      <c r="G27" s="22" t="s">
        <v>13</v>
      </c>
      <c r="H27" s="22" t="s">
        <v>87</v>
      </c>
      <c r="I27" s="22"/>
      <c r="J27" s="23">
        <v>41.4</v>
      </c>
      <c r="K27" s="23">
        <v>41.4</v>
      </c>
    </row>
    <row r="28" spans="1:11" ht="15.75" outlineLevel="5">
      <c r="A28" s="17"/>
      <c r="F28" s="21" t="s">
        <v>12</v>
      </c>
      <c r="G28" s="22" t="s">
        <v>13</v>
      </c>
      <c r="H28" s="22" t="s">
        <v>87</v>
      </c>
      <c r="I28" s="22" t="s">
        <v>11</v>
      </c>
      <c r="J28" s="23">
        <v>41.4</v>
      </c>
      <c r="K28" s="23">
        <v>41.4</v>
      </c>
    </row>
    <row r="29" spans="1:11" ht="47.25" outlineLevel="7">
      <c r="A29" s="17"/>
      <c r="F29" s="21" t="s">
        <v>88</v>
      </c>
      <c r="G29" s="22" t="s">
        <v>13</v>
      </c>
      <c r="H29" s="22" t="s">
        <v>89</v>
      </c>
      <c r="I29" s="22"/>
      <c r="J29" s="23">
        <v>298.10000000000002</v>
      </c>
      <c r="K29" s="23">
        <v>298.10000000000002</v>
      </c>
    </row>
    <row r="30" spans="1:11" ht="15.75" outlineLevel="5">
      <c r="A30" s="17"/>
      <c r="F30" s="21" t="s">
        <v>12</v>
      </c>
      <c r="G30" s="22" t="s">
        <v>13</v>
      </c>
      <c r="H30" s="22" t="s">
        <v>89</v>
      </c>
      <c r="I30" s="22" t="s">
        <v>11</v>
      </c>
      <c r="J30" s="23">
        <v>298.10000000000002</v>
      </c>
      <c r="K30" s="23">
        <v>298.10000000000002</v>
      </c>
    </row>
    <row r="31" spans="1:11" ht="15.75" outlineLevel="7">
      <c r="A31" s="17"/>
      <c r="F31" s="18" t="s">
        <v>16</v>
      </c>
      <c r="G31" s="19" t="s">
        <v>15</v>
      </c>
      <c r="H31" s="19"/>
      <c r="I31" s="19"/>
      <c r="J31" s="20">
        <v>15</v>
      </c>
      <c r="K31" s="20"/>
    </row>
    <row r="32" spans="1:11" ht="31.5" outlineLevel="1">
      <c r="A32" s="17"/>
      <c r="F32" s="21" t="s">
        <v>90</v>
      </c>
      <c r="G32" s="22" t="s">
        <v>15</v>
      </c>
      <c r="H32" s="22" t="s">
        <v>91</v>
      </c>
      <c r="I32" s="22"/>
      <c r="J32" s="23">
        <v>15</v>
      </c>
      <c r="K32" s="23"/>
    </row>
    <row r="33" spans="1:11" ht="15.75" outlineLevel="5">
      <c r="A33" s="17"/>
      <c r="F33" s="21" t="s">
        <v>69</v>
      </c>
      <c r="G33" s="22" t="s">
        <v>15</v>
      </c>
      <c r="H33" s="22" t="s">
        <v>91</v>
      </c>
      <c r="I33" s="22" t="s">
        <v>17</v>
      </c>
      <c r="J33" s="23">
        <v>15</v>
      </c>
      <c r="K33" s="23"/>
    </row>
    <row r="34" spans="1:11" ht="15.75" outlineLevel="7">
      <c r="A34" s="17"/>
      <c r="F34" s="18" t="s">
        <v>19</v>
      </c>
      <c r="G34" s="19" t="s">
        <v>18</v>
      </c>
      <c r="H34" s="19"/>
      <c r="I34" s="19"/>
      <c r="J34" s="20">
        <f>J35+J37+J39+J43</f>
        <v>1570.98</v>
      </c>
      <c r="K34" s="20">
        <f>K35+K37+K39+K43</f>
        <v>1277.2</v>
      </c>
    </row>
    <row r="35" spans="1:11" ht="63" outlineLevel="1">
      <c r="A35" s="17"/>
      <c r="F35" s="21" t="s">
        <v>92</v>
      </c>
      <c r="G35" s="22" t="s">
        <v>18</v>
      </c>
      <c r="H35" s="22" t="s">
        <v>93</v>
      </c>
      <c r="I35" s="22"/>
      <c r="J35" s="23">
        <v>1</v>
      </c>
      <c r="K35" s="23">
        <v>1</v>
      </c>
    </row>
    <row r="36" spans="1:11" ht="47.25" outlineLevel="5">
      <c r="A36" s="17"/>
      <c r="F36" s="21" t="s">
        <v>9</v>
      </c>
      <c r="G36" s="22" t="s">
        <v>18</v>
      </c>
      <c r="H36" s="22" t="s">
        <v>93</v>
      </c>
      <c r="I36" s="22" t="s">
        <v>8</v>
      </c>
      <c r="J36" s="23">
        <v>1</v>
      </c>
      <c r="K36" s="23">
        <v>1</v>
      </c>
    </row>
    <row r="37" spans="1:11" ht="63" outlineLevel="7">
      <c r="A37" s="17"/>
      <c r="F37" s="21" t="s">
        <v>94</v>
      </c>
      <c r="G37" s="22" t="s">
        <v>18</v>
      </c>
      <c r="H37" s="22" t="s">
        <v>95</v>
      </c>
      <c r="I37" s="22"/>
      <c r="J37" s="23">
        <v>51</v>
      </c>
      <c r="K37" s="23">
        <v>51</v>
      </c>
    </row>
    <row r="38" spans="1:11" ht="47.25" outlineLevel="5">
      <c r="A38" s="17"/>
      <c r="F38" s="21" t="s">
        <v>9</v>
      </c>
      <c r="G38" s="22" t="s">
        <v>18</v>
      </c>
      <c r="H38" s="22" t="s">
        <v>95</v>
      </c>
      <c r="I38" s="22" t="s">
        <v>8</v>
      </c>
      <c r="J38" s="23">
        <v>51</v>
      </c>
      <c r="K38" s="23">
        <v>51</v>
      </c>
    </row>
    <row r="39" spans="1:11" ht="15.75" outlineLevel="7">
      <c r="A39" s="17"/>
      <c r="F39" s="21" t="s">
        <v>96</v>
      </c>
      <c r="G39" s="22" t="s">
        <v>18</v>
      </c>
      <c r="H39" s="22" t="s">
        <v>97</v>
      </c>
      <c r="I39" s="22"/>
      <c r="J39" s="23">
        <v>1318.98</v>
      </c>
      <c r="K39" s="23">
        <v>1025.2</v>
      </c>
    </row>
    <row r="40" spans="1:11" ht="47.25" outlineLevel="5">
      <c r="A40" s="17"/>
      <c r="F40" s="21" t="s">
        <v>9</v>
      </c>
      <c r="G40" s="22" t="s">
        <v>18</v>
      </c>
      <c r="H40" s="22" t="s">
        <v>97</v>
      </c>
      <c r="I40" s="22" t="s">
        <v>8</v>
      </c>
      <c r="J40" s="23">
        <v>1307.58</v>
      </c>
      <c r="K40" s="23">
        <v>1018.1</v>
      </c>
    </row>
    <row r="41" spans="1:11" ht="15.75" outlineLevel="7">
      <c r="A41" s="17"/>
      <c r="F41" s="21" t="s">
        <v>98</v>
      </c>
      <c r="G41" s="22" t="s">
        <v>18</v>
      </c>
      <c r="H41" s="22" t="s">
        <v>97</v>
      </c>
      <c r="I41" s="22" t="s">
        <v>20</v>
      </c>
      <c r="J41" s="23">
        <v>4.3</v>
      </c>
      <c r="K41" s="23"/>
    </row>
    <row r="42" spans="1:11" ht="15.75" outlineLevel="7">
      <c r="A42" s="17"/>
      <c r="F42" s="21" t="s">
        <v>37</v>
      </c>
      <c r="G42" s="22" t="s">
        <v>18</v>
      </c>
      <c r="H42" s="22" t="s">
        <v>97</v>
      </c>
      <c r="I42" s="22" t="s">
        <v>36</v>
      </c>
      <c r="J42" s="23">
        <v>7.1</v>
      </c>
      <c r="K42" s="23">
        <v>7.1</v>
      </c>
    </row>
    <row r="43" spans="1:11" ht="78.75">
      <c r="A43" s="17"/>
      <c r="F43" s="21" t="s">
        <v>153</v>
      </c>
      <c r="G43" s="22" t="s">
        <v>18</v>
      </c>
      <c r="H43" s="22" t="s">
        <v>154</v>
      </c>
      <c r="I43" s="22"/>
      <c r="J43" s="23">
        <v>200</v>
      </c>
      <c r="K43" s="23">
        <v>200</v>
      </c>
    </row>
    <row r="44" spans="1:11" ht="31.5" outlineLevel="1">
      <c r="A44" s="17"/>
      <c r="F44" s="21" t="s">
        <v>75</v>
      </c>
      <c r="G44" s="22" t="s">
        <v>18</v>
      </c>
      <c r="H44" s="22" t="s">
        <v>154</v>
      </c>
      <c r="I44" s="22" t="s">
        <v>10</v>
      </c>
      <c r="J44" s="23">
        <v>153.61000000000001</v>
      </c>
      <c r="K44" s="23">
        <v>153.61000000000001</v>
      </c>
    </row>
    <row r="45" spans="1:11" ht="63" outlineLevel="5">
      <c r="A45" s="17"/>
      <c r="F45" s="21" t="s">
        <v>76</v>
      </c>
      <c r="G45" s="22" t="s">
        <v>18</v>
      </c>
      <c r="H45" s="22" t="s">
        <v>154</v>
      </c>
      <c r="I45" s="22" t="s">
        <v>77</v>
      </c>
      <c r="J45" s="23">
        <v>46.39</v>
      </c>
      <c r="K45" s="23">
        <v>46.39</v>
      </c>
    </row>
    <row r="46" spans="1:11" ht="15.75" outlineLevel="7">
      <c r="A46" s="17"/>
      <c r="F46" s="18" t="s">
        <v>22</v>
      </c>
      <c r="G46" s="19" t="s">
        <v>21</v>
      </c>
      <c r="H46" s="19"/>
      <c r="I46" s="19"/>
      <c r="J46" s="20">
        <v>195.08</v>
      </c>
      <c r="K46" s="20">
        <v>195.08</v>
      </c>
    </row>
    <row r="47" spans="1:11" ht="31.5" outlineLevel="7">
      <c r="A47" s="17"/>
      <c r="F47" s="18" t="s">
        <v>24</v>
      </c>
      <c r="G47" s="19" t="s">
        <v>23</v>
      </c>
      <c r="H47" s="19"/>
      <c r="I47" s="19"/>
      <c r="J47" s="20">
        <v>195.08</v>
      </c>
      <c r="K47" s="20">
        <v>195.08</v>
      </c>
    </row>
    <row r="48" spans="1:11" ht="47.25">
      <c r="A48" s="17"/>
      <c r="F48" s="21" t="s">
        <v>101</v>
      </c>
      <c r="G48" s="22" t="s">
        <v>23</v>
      </c>
      <c r="H48" s="22" t="s">
        <v>102</v>
      </c>
      <c r="I48" s="22"/>
      <c r="J48" s="23">
        <v>195.08</v>
      </c>
      <c r="K48" s="23">
        <v>195.08</v>
      </c>
    </row>
    <row r="49" spans="1:11" ht="31.5" outlineLevel="1">
      <c r="A49" s="17"/>
      <c r="F49" s="21" t="s">
        <v>75</v>
      </c>
      <c r="G49" s="22" t="s">
        <v>23</v>
      </c>
      <c r="H49" s="22" t="s">
        <v>102</v>
      </c>
      <c r="I49" s="22" t="s">
        <v>10</v>
      </c>
      <c r="J49" s="23">
        <v>149.80000000000001</v>
      </c>
      <c r="K49" s="23">
        <v>149.80000000000001</v>
      </c>
    </row>
    <row r="50" spans="1:11" ht="63" outlineLevel="5">
      <c r="A50" s="17"/>
      <c r="F50" s="21" t="s">
        <v>76</v>
      </c>
      <c r="G50" s="22" t="s">
        <v>23</v>
      </c>
      <c r="H50" s="22" t="s">
        <v>102</v>
      </c>
      <c r="I50" s="22" t="s">
        <v>77</v>
      </c>
      <c r="J50" s="23">
        <v>45.3</v>
      </c>
      <c r="K50" s="23">
        <v>45.3</v>
      </c>
    </row>
    <row r="51" spans="1:11" ht="47.25" outlineLevel="7">
      <c r="A51" s="17"/>
      <c r="F51" s="18" t="s">
        <v>26</v>
      </c>
      <c r="G51" s="19" t="s">
        <v>25</v>
      </c>
      <c r="H51" s="19"/>
      <c r="I51" s="19"/>
      <c r="J51" s="20">
        <f>J52+J55</f>
        <v>210.03</v>
      </c>
      <c r="K51" s="20">
        <v>180</v>
      </c>
    </row>
    <row r="52" spans="1:11" ht="63" outlineLevel="1">
      <c r="A52" s="17"/>
      <c r="F52" s="18" t="s">
        <v>103</v>
      </c>
      <c r="G52" s="19" t="s">
        <v>104</v>
      </c>
      <c r="H52" s="19"/>
      <c r="I52" s="19"/>
      <c r="J52" s="20">
        <v>10</v>
      </c>
      <c r="K52" s="20"/>
    </row>
    <row r="53" spans="1:11" ht="63" outlineLevel="5">
      <c r="A53" s="17"/>
      <c r="F53" s="21" t="s">
        <v>105</v>
      </c>
      <c r="G53" s="22" t="s">
        <v>104</v>
      </c>
      <c r="H53" s="22" t="s">
        <v>106</v>
      </c>
      <c r="I53" s="22"/>
      <c r="J53" s="23">
        <v>10</v>
      </c>
      <c r="K53" s="23"/>
    </row>
    <row r="54" spans="1:11" ht="47.25" outlineLevel="7">
      <c r="A54" s="17"/>
      <c r="F54" s="21" t="s">
        <v>9</v>
      </c>
      <c r="G54" s="22" t="s">
        <v>104</v>
      </c>
      <c r="H54" s="22" t="s">
        <v>106</v>
      </c>
      <c r="I54" s="22" t="s">
        <v>8</v>
      </c>
      <c r="J54" s="23">
        <v>10</v>
      </c>
      <c r="K54" s="23"/>
    </row>
    <row r="55" spans="1:11" ht="15.75">
      <c r="A55" s="17"/>
      <c r="F55" s="18" t="s">
        <v>65</v>
      </c>
      <c r="G55" s="19" t="s">
        <v>27</v>
      </c>
      <c r="H55" s="19"/>
      <c r="I55" s="19"/>
      <c r="J55" s="20">
        <v>200.03</v>
      </c>
      <c r="K55" s="20">
        <v>180</v>
      </c>
    </row>
    <row r="56" spans="1:11" ht="47.25" outlineLevel="1">
      <c r="A56" s="17"/>
      <c r="F56" s="21" t="s">
        <v>107</v>
      </c>
      <c r="G56" s="22" t="s">
        <v>27</v>
      </c>
      <c r="H56" s="22" t="s">
        <v>108</v>
      </c>
      <c r="I56" s="22"/>
      <c r="J56" s="23">
        <v>20</v>
      </c>
      <c r="K56" s="23"/>
    </row>
    <row r="57" spans="1:11" ht="47.25" outlineLevel="5">
      <c r="A57" s="17"/>
      <c r="F57" s="21" t="s">
        <v>9</v>
      </c>
      <c r="G57" s="22" t="s">
        <v>27</v>
      </c>
      <c r="H57" s="22" t="s">
        <v>108</v>
      </c>
      <c r="I57" s="22" t="s">
        <v>8</v>
      </c>
      <c r="J57" s="23">
        <v>20</v>
      </c>
      <c r="K57" s="23"/>
    </row>
    <row r="58" spans="1:11" ht="78.75" outlineLevel="7">
      <c r="A58" s="17"/>
      <c r="F58" s="21" t="s">
        <v>155</v>
      </c>
      <c r="G58" s="22" t="s">
        <v>27</v>
      </c>
      <c r="H58" s="22" t="s">
        <v>156</v>
      </c>
      <c r="I58" s="22"/>
      <c r="J58" s="23">
        <v>144.02000000000001</v>
      </c>
      <c r="K58" s="23">
        <v>144.02000000000001</v>
      </c>
    </row>
    <row r="59" spans="1:11" ht="47.25" outlineLevel="5">
      <c r="A59" s="17"/>
      <c r="F59" s="21" t="s">
        <v>9</v>
      </c>
      <c r="G59" s="22" t="s">
        <v>27</v>
      </c>
      <c r="H59" s="22" t="s">
        <v>156</v>
      </c>
      <c r="I59" s="22" t="s">
        <v>8</v>
      </c>
      <c r="J59" s="23">
        <v>144.02000000000001</v>
      </c>
      <c r="K59" s="23">
        <v>144.02000000000001</v>
      </c>
    </row>
    <row r="60" spans="1:11" ht="94.5" outlineLevel="7">
      <c r="A60" s="17"/>
      <c r="F60" s="21" t="s">
        <v>109</v>
      </c>
      <c r="G60" s="22" t="s">
        <v>27</v>
      </c>
      <c r="H60" s="22" t="s">
        <v>110</v>
      </c>
      <c r="I60" s="22"/>
      <c r="J60" s="23">
        <v>36.01</v>
      </c>
      <c r="K60" s="23">
        <v>36.01</v>
      </c>
    </row>
    <row r="61" spans="1:11" ht="47.25" outlineLevel="5">
      <c r="A61" s="17"/>
      <c r="F61" s="21" t="s">
        <v>9</v>
      </c>
      <c r="G61" s="22" t="s">
        <v>27</v>
      </c>
      <c r="H61" s="22" t="s">
        <v>110</v>
      </c>
      <c r="I61" s="22" t="s">
        <v>8</v>
      </c>
      <c r="J61" s="23">
        <v>36.01</v>
      </c>
      <c r="K61" s="23">
        <v>36.01</v>
      </c>
    </row>
    <row r="62" spans="1:11" ht="15.75" outlineLevel="7">
      <c r="A62" s="17"/>
      <c r="F62" s="18" t="s">
        <v>29</v>
      </c>
      <c r="G62" s="19" t="s">
        <v>28</v>
      </c>
      <c r="H62" s="19"/>
      <c r="I62" s="19"/>
      <c r="J62" s="20">
        <f>J63+J84</f>
        <v>4718.0599999999995</v>
      </c>
      <c r="K62" s="20">
        <f>K63+K84</f>
        <v>4101.7900000000009</v>
      </c>
    </row>
    <row r="63" spans="1:11" ht="15.75" outlineLevel="1">
      <c r="A63" s="17"/>
      <c r="F63" s="18" t="s">
        <v>31</v>
      </c>
      <c r="G63" s="19" t="s">
        <v>30</v>
      </c>
      <c r="H63" s="19"/>
      <c r="I63" s="19"/>
      <c r="J63" s="20">
        <f>J64+J66+J68+J70+J72+J74+J76+J78+J80+J82</f>
        <v>4553.0599999999995</v>
      </c>
      <c r="K63" s="20">
        <f>K64+K66+K68+K70+K72+K74+K76+K78+K80+K82</f>
        <v>4016.7900000000004</v>
      </c>
    </row>
    <row r="64" spans="1:11" ht="31.5" outlineLevel="5">
      <c r="A64" s="17"/>
      <c r="F64" s="21" t="s">
        <v>111</v>
      </c>
      <c r="G64" s="22" t="s">
        <v>30</v>
      </c>
      <c r="H64" s="22" t="s">
        <v>112</v>
      </c>
      <c r="I64" s="22"/>
      <c r="J64" s="23">
        <v>371.54</v>
      </c>
      <c r="K64" s="23">
        <v>359.5</v>
      </c>
    </row>
    <row r="65" spans="1:11" ht="47.25" outlineLevel="7">
      <c r="A65" s="17"/>
      <c r="F65" s="21" t="s">
        <v>9</v>
      </c>
      <c r="G65" s="22" t="s">
        <v>30</v>
      </c>
      <c r="H65" s="22" t="s">
        <v>112</v>
      </c>
      <c r="I65" s="22" t="s">
        <v>8</v>
      </c>
      <c r="J65" s="23">
        <v>371.54</v>
      </c>
      <c r="K65" s="23">
        <v>359.5</v>
      </c>
    </row>
    <row r="66" spans="1:11" ht="31.5">
      <c r="A66" s="17"/>
      <c r="F66" s="21" t="s">
        <v>113</v>
      </c>
      <c r="G66" s="22" t="s">
        <v>30</v>
      </c>
      <c r="H66" s="22" t="s">
        <v>114</v>
      </c>
      <c r="I66" s="22"/>
      <c r="J66" s="23">
        <v>280.85000000000002</v>
      </c>
      <c r="K66" s="23">
        <v>153.6</v>
      </c>
    </row>
    <row r="67" spans="1:11" ht="47.25" outlineLevel="1">
      <c r="A67" s="17"/>
      <c r="F67" s="21" t="s">
        <v>9</v>
      </c>
      <c r="G67" s="22" t="s">
        <v>30</v>
      </c>
      <c r="H67" s="22" t="s">
        <v>114</v>
      </c>
      <c r="I67" s="22" t="s">
        <v>8</v>
      </c>
      <c r="J67" s="23">
        <v>280.85000000000002</v>
      </c>
      <c r="K67" s="23">
        <v>153.6</v>
      </c>
    </row>
    <row r="68" spans="1:11" ht="31.5" outlineLevel="5">
      <c r="A68" s="17"/>
      <c r="F68" s="21" t="s">
        <v>157</v>
      </c>
      <c r="G68" s="22" t="s">
        <v>30</v>
      </c>
      <c r="H68" s="22" t="s">
        <v>158</v>
      </c>
      <c r="I68" s="22"/>
      <c r="J68" s="23">
        <v>790.78</v>
      </c>
      <c r="K68" s="23">
        <v>393.8</v>
      </c>
    </row>
    <row r="69" spans="1:11" ht="47.25" outlineLevel="7">
      <c r="A69" s="17"/>
      <c r="F69" s="21" t="s">
        <v>9</v>
      </c>
      <c r="G69" s="22" t="s">
        <v>30</v>
      </c>
      <c r="H69" s="22" t="s">
        <v>158</v>
      </c>
      <c r="I69" s="22" t="s">
        <v>8</v>
      </c>
      <c r="J69" s="23">
        <v>790.78</v>
      </c>
      <c r="K69" s="23">
        <v>393.8</v>
      </c>
    </row>
    <row r="70" spans="1:11" ht="47.25" outlineLevel="1">
      <c r="A70" s="17"/>
      <c r="F70" s="21" t="s">
        <v>115</v>
      </c>
      <c r="G70" s="22" t="s">
        <v>30</v>
      </c>
      <c r="H70" s="22" t="s">
        <v>116</v>
      </c>
      <c r="I70" s="22"/>
      <c r="J70" s="23">
        <v>1130.9000000000001</v>
      </c>
      <c r="K70" s="23">
        <v>1130.9000000000001</v>
      </c>
    </row>
    <row r="71" spans="1:11" ht="47.25" outlineLevel="5">
      <c r="A71" s="17"/>
      <c r="F71" s="21" t="s">
        <v>9</v>
      </c>
      <c r="G71" s="22" t="s">
        <v>30</v>
      </c>
      <c r="H71" s="22" t="s">
        <v>116</v>
      </c>
      <c r="I71" s="22" t="s">
        <v>8</v>
      </c>
      <c r="J71" s="23">
        <v>1130.9000000000001</v>
      </c>
      <c r="K71" s="23">
        <v>1130.9000000000001</v>
      </c>
    </row>
    <row r="72" spans="1:11" ht="47.25" outlineLevel="7">
      <c r="A72" s="17"/>
      <c r="F72" s="21" t="s">
        <v>117</v>
      </c>
      <c r="G72" s="22" t="s">
        <v>30</v>
      </c>
      <c r="H72" s="22" t="s">
        <v>118</v>
      </c>
      <c r="I72" s="22"/>
      <c r="J72" s="23">
        <v>1006.4</v>
      </c>
      <c r="K72" s="23">
        <v>1006.4</v>
      </c>
    </row>
    <row r="73" spans="1:11" ht="47.25" outlineLevel="5">
      <c r="A73" s="17"/>
      <c r="F73" s="21" t="s">
        <v>9</v>
      </c>
      <c r="G73" s="22" t="s">
        <v>30</v>
      </c>
      <c r="H73" s="22" t="s">
        <v>118</v>
      </c>
      <c r="I73" s="22" t="s">
        <v>8</v>
      </c>
      <c r="J73" s="23">
        <v>1006.4</v>
      </c>
      <c r="K73" s="23">
        <v>1006.4</v>
      </c>
    </row>
    <row r="74" spans="1:11" ht="31.5" outlineLevel="7">
      <c r="A74" s="17"/>
      <c r="F74" s="21" t="s">
        <v>119</v>
      </c>
      <c r="G74" s="22" t="s">
        <v>30</v>
      </c>
      <c r="H74" s="22" t="s">
        <v>120</v>
      </c>
      <c r="I74" s="22"/>
      <c r="J74" s="23">
        <v>211.9</v>
      </c>
      <c r="K74" s="23">
        <v>211.9</v>
      </c>
    </row>
    <row r="75" spans="1:11" ht="47.25" outlineLevel="5">
      <c r="A75" s="17"/>
      <c r="F75" s="21" t="s">
        <v>9</v>
      </c>
      <c r="G75" s="22" t="s">
        <v>30</v>
      </c>
      <c r="H75" s="22" t="s">
        <v>120</v>
      </c>
      <c r="I75" s="22" t="s">
        <v>8</v>
      </c>
      <c r="J75" s="23">
        <v>211.9</v>
      </c>
      <c r="K75" s="23">
        <v>211.9</v>
      </c>
    </row>
    <row r="76" spans="1:11" ht="78.75" outlineLevel="7">
      <c r="A76" s="17"/>
      <c r="F76" s="21" t="s">
        <v>155</v>
      </c>
      <c r="G76" s="22" t="s">
        <v>30</v>
      </c>
      <c r="H76" s="22" t="s">
        <v>156</v>
      </c>
      <c r="I76" s="22"/>
      <c r="J76" s="23">
        <v>329.63</v>
      </c>
      <c r="K76" s="23">
        <v>329.63</v>
      </c>
    </row>
    <row r="77" spans="1:11" ht="47.25" outlineLevel="5">
      <c r="A77" s="17"/>
      <c r="F77" s="21" t="s">
        <v>9</v>
      </c>
      <c r="G77" s="22" t="s">
        <v>30</v>
      </c>
      <c r="H77" s="22" t="s">
        <v>156</v>
      </c>
      <c r="I77" s="22" t="s">
        <v>8</v>
      </c>
      <c r="J77" s="23">
        <v>329.63</v>
      </c>
      <c r="K77" s="23">
        <v>329.63</v>
      </c>
    </row>
    <row r="78" spans="1:11" ht="94.5" outlineLevel="7">
      <c r="A78" s="17"/>
      <c r="F78" s="21" t="s">
        <v>159</v>
      </c>
      <c r="G78" s="22" t="s">
        <v>30</v>
      </c>
      <c r="H78" s="22" t="s">
        <v>160</v>
      </c>
      <c r="I78" s="22"/>
      <c r="J78" s="23">
        <v>278.92</v>
      </c>
      <c r="K78" s="23">
        <v>278.92</v>
      </c>
    </row>
    <row r="79" spans="1:11" ht="47.25" outlineLevel="5">
      <c r="A79" s="17"/>
      <c r="F79" s="21" t="s">
        <v>9</v>
      </c>
      <c r="G79" s="22" t="s">
        <v>30</v>
      </c>
      <c r="H79" s="22" t="s">
        <v>160</v>
      </c>
      <c r="I79" s="22" t="s">
        <v>8</v>
      </c>
      <c r="J79" s="23">
        <v>278.92</v>
      </c>
      <c r="K79" s="23">
        <v>278.92</v>
      </c>
    </row>
    <row r="80" spans="1:11" ht="94.5" outlineLevel="7">
      <c r="A80" s="17"/>
      <c r="F80" s="21" t="s">
        <v>109</v>
      </c>
      <c r="G80" s="22" t="s">
        <v>30</v>
      </c>
      <c r="H80" s="22" t="s">
        <v>110</v>
      </c>
      <c r="I80" s="22"/>
      <c r="J80" s="23">
        <v>82.41</v>
      </c>
      <c r="K80" s="23">
        <v>82.41</v>
      </c>
    </row>
    <row r="81" spans="1:11" ht="47.25" outlineLevel="5">
      <c r="A81" s="17"/>
      <c r="F81" s="21" t="s">
        <v>9</v>
      </c>
      <c r="G81" s="22" t="s">
        <v>30</v>
      </c>
      <c r="H81" s="22" t="s">
        <v>110</v>
      </c>
      <c r="I81" s="22" t="s">
        <v>8</v>
      </c>
      <c r="J81" s="23">
        <v>82.41</v>
      </c>
      <c r="K81" s="23">
        <v>82.41</v>
      </c>
    </row>
    <row r="82" spans="1:11" ht="110.25" outlineLevel="7">
      <c r="A82" s="17"/>
      <c r="F82" s="21" t="s">
        <v>121</v>
      </c>
      <c r="G82" s="22" t="s">
        <v>30</v>
      </c>
      <c r="H82" s="22" t="s">
        <v>122</v>
      </c>
      <c r="I82" s="22"/>
      <c r="J82" s="23">
        <v>69.73</v>
      </c>
      <c r="K82" s="23">
        <v>69.73</v>
      </c>
    </row>
    <row r="83" spans="1:11" ht="47.25" outlineLevel="1">
      <c r="A83" s="17"/>
      <c r="F83" s="21" t="s">
        <v>9</v>
      </c>
      <c r="G83" s="22" t="s">
        <v>30</v>
      </c>
      <c r="H83" s="22" t="s">
        <v>122</v>
      </c>
      <c r="I83" s="22" t="s">
        <v>8</v>
      </c>
      <c r="J83" s="23">
        <v>69.73</v>
      </c>
      <c r="K83" s="23">
        <v>69.73</v>
      </c>
    </row>
    <row r="84" spans="1:11" ht="31.5" outlineLevel="4">
      <c r="A84" s="17"/>
      <c r="F84" s="18" t="s">
        <v>33</v>
      </c>
      <c r="G84" s="19" t="s">
        <v>32</v>
      </c>
      <c r="H84" s="19"/>
      <c r="I84" s="19"/>
      <c r="J84" s="20">
        <f>J85+J87+J89</f>
        <v>165</v>
      </c>
      <c r="K84" s="20">
        <f>K85+K87+K89</f>
        <v>85</v>
      </c>
    </row>
    <row r="85" spans="1:11" ht="94.5" outlineLevel="7">
      <c r="A85" s="17"/>
      <c r="F85" s="21" t="s">
        <v>161</v>
      </c>
      <c r="G85" s="22" t="s">
        <v>32</v>
      </c>
      <c r="H85" s="22" t="s">
        <v>162</v>
      </c>
      <c r="I85" s="22"/>
      <c r="J85" s="23">
        <v>45</v>
      </c>
      <c r="K85" s="23">
        <v>45</v>
      </c>
    </row>
    <row r="86" spans="1:11" ht="47.25" outlineLevel="4">
      <c r="A86" s="17"/>
      <c r="F86" s="21" t="s">
        <v>9</v>
      </c>
      <c r="G86" s="22" t="s">
        <v>32</v>
      </c>
      <c r="H86" s="22" t="s">
        <v>162</v>
      </c>
      <c r="I86" s="22" t="s">
        <v>8</v>
      </c>
      <c r="J86" s="23">
        <v>45</v>
      </c>
      <c r="K86" s="23">
        <v>45</v>
      </c>
    </row>
    <row r="87" spans="1:11" ht="31.5" outlineLevel="7">
      <c r="A87" s="17"/>
      <c r="F87" s="21" t="s">
        <v>123</v>
      </c>
      <c r="G87" s="22" t="s">
        <v>32</v>
      </c>
      <c r="H87" s="22" t="s">
        <v>124</v>
      </c>
      <c r="I87" s="22"/>
      <c r="J87" s="23">
        <v>100</v>
      </c>
      <c r="K87" s="23">
        <v>30</v>
      </c>
    </row>
    <row r="88" spans="1:11" ht="47.25" outlineLevel="4">
      <c r="A88" s="17"/>
      <c r="F88" s="21" t="s">
        <v>9</v>
      </c>
      <c r="G88" s="22" t="s">
        <v>32</v>
      </c>
      <c r="H88" s="22" t="s">
        <v>124</v>
      </c>
      <c r="I88" s="22" t="s">
        <v>8</v>
      </c>
      <c r="J88" s="23">
        <v>100</v>
      </c>
      <c r="K88" s="23">
        <v>30</v>
      </c>
    </row>
    <row r="89" spans="1:11" ht="31.5" outlineLevel="7">
      <c r="A89" s="17"/>
      <c r="F89" s="21" t="s">
        <v>176</v>
      </c>
      <c r="G89" s="22" t="s">
        <v>32</v>
      </c>
      <c r="H89" s="22" t="s">
        <v>177</v>
      </c>
      <c r="I89" s="22"/>
      <c r="J89" s="23">
        <v>20</v>
      </c>
      <c r="K89" s="23">
        <v>10</v>
      </c>
    </row>
    <row r="90" spans="1:11" ht="47.25" outlineLevel="4">
      <c r="A90" s="17"/>
      <c r="F90" s="21" t="s">
        <v>9</v>
      </c>
      <c r="G90" s="22" t="s">
        <v>32</v>
      </c>
      <c r="H90" s="22" t="s">
        <v>177</v>
      </c>
      <c r="I90" s="22" t="s">
        <v>8</v>
      </c>
      <c r="J90" s="23">
        <v>10</v>
      </c>
      <c r="K90" s="23">
        <v>10</v>
      </c>
    </row>
    <row r="91" spans="1:11" ht="78.75" outlineLevel="7">
      <c r="A91" s="17"/>
      <c r="F91" s="21" t="s">
        <v>133</v>
      </c>
      <c r="G91" s="22" t="s">
        <v>32</v>
      </c>
      <c r="H91" s="22" t="s">
        <v>177</v>
      </c>
      <c r="I91" s="22" t="s">
        <v>42</v>
      </c>
      <c r="J91" s="23">
        <v>10</v>
      </c>
      <c r="K91" s="23"/>
    </row>
    <row r="92" spans="1:11" ht="31.5">
      <c r="A92" s="17"/>
      <c r="F92" s="18" t="s">
        <v>35</v>
      </c>
      <c r="G92" s="19" t="s">
        <v>34</v>
      </c>
      <c r="H92" s="19"/>
      <c r="I92" s="19"/>
      <c r="J92" s="20">
        <f>J93+J96+J124</f>
        <v>25823.47</v>
      </c>
      <c r="K92" s="20">
        <f>K93+K96+K124</f>
        <v>24577.84</v>
      </c>
    </row>
    <row r="93" spans="1:11" ht="15.75" outlineLevel="1">
      <c r="A93" s="17"/>
      <c r="F93" s="18" t="s">
        <v>163</v>
      </c>
      <c r="G93" s="19" t="s">
        <v>164</v>
      </c>
      <c r="H93" s="19"/>
      <c r="I93" s="19"/>
      <c r="J93" s="20">
        <v>415</v>
      </c>
      <c r="K93" s="20">
        <v>286.5</v>
      </c>
    </row>
    <row r="94" spans="1:11" ht="47.25" outlineLevel="5">
      <c r="A94" s="17"/>
      <c r="F94" s="21" t="s">
        <v>99</v>
      </c>
      <c r="G94" s="22" t="s">
        <v>164</v>
      </c>
      <c r="H94" s="22" t="s">
        <v>100</v>
      </c>
      <c r="I94" s="22"/>
      <c r="J94" s="23">
        <v>415</v>
      </c>
      <c r="K94" s="23">
        <v>286.60000000000002</v>
      </c>
    </row>
    <row r="95" spans="1:11" ht="15.75" outlineLevel="7">
      <c r="A95" s="17"/>
      <c r="F95" s="21" t="s">
        <v>37</v>
      </c>
      <c r="G95" s="22" t="s">
        <v>164</v>
      </c>
      <c r="H95" s="22" t="s">
        <v>100</v>
      </c>
      <c r="I95" s="22" t="s">
        <v>36</v>
      </c>
      <c r="J95" s="23">
        <v>415</v>
      </c>
      <c r="K95" s="23">
        <v>286.60000000000002</v>
      </c>
    </row>
    <row r="96" spans="1:11" ht="15.75" outlineLevel="7">
      <c r="A96" s="17"/>
      <c r="F96" s="18" t="s">
        <v>39</v>
      </c>
      <c r="G96" s="19" t="s">
        <v>38</v>
      </c>
      <c r="H96" s="19"/>
      <c r="I96" s="19"/>
      <c r="J96" s="20">
        <f>J97+J100+J102+J104+J106+J108+J110+J112+J114+J116+J118+J120+J122</f>
        <v>20276.97</v>
      </c>
      <c r="K96" s="20">
        <f>K97+K100+K102+K104+K106+K108+K110+K112+K114+K116+K118+K120+K122</f>
        <v>19728.09</v>
      </c>
    </row>
    <row r="97" spans="1:11" ht="47.25" outlineLevel="5">
      <c r="A97" s="17"/>
      <c r="F97" s="21" t="s">
        <v>125</v>
      </c>
      <c r="G97" s="22" t="s">
        <v>38</v>
      </c>
      <c r="H97" s="22" t="s">
        <v>126</v>
      </c>
      <c r="I97" s="22"/>
      <c r="J97" s="23">
        <f>J98+J99</f>
        <v>2504.66</v>
      </c>
      <c r="K97" s="23">
        <v>2356.8000000000002</v>
      </c>
    </row>
    <row r="98" spans="1:11" ht="47.25" outlineLevel="7">
      <c r="A98" s="17"/>
      <c r="F98" s="21" t="s">
        <v>41</v>
      </c>
      <c r="G98" s="22" t="s">
        <v>38</v>
      </c>
      <c r="H98" s="22" t="s">
        <v>126</v>
      </c>
      <c r="I98" s="22" t="s">
        <v>40</v>
      </c>
      <c r="J98" s="23">
        <v>1996.14</v>
      </c>
      <c r="K98" s="23">
        <v>1996.1</v>
      </c>
    </row>
    <row r="99" spans="1:11" ht="47.25" outlineLevel="7">
      <c r="A99" s="17"/>
      <c r="F99" s="21" t="s">
        <v>9</v>
      </c>
      <c r="G99" s="22" t="s">
        <v>38</v>
      </c>
      <c r="H99" s="22" t="s">
        <v>126</v>
      </c>
      <c r="I99" s="22" t="s">
        <v>8</v>
      </c>
      <c r="J99" s="23">
        <v>508.52</v>
      </c>
      <c r="K99" s="23">
        <v>360.7</v>
      </c>
    </row>
    <row r="100" spans="1:11" ht="63">
      <c r="A100" s="17"/>
      <c r="F100" s="21" t="s">
        <v>178</v>
      </c>
      <c r="G100" s="22" t="s">
        <v>38</v>
      </c>
      <c r="H100" s="22" t="s">
        <v>179</v>
      </c>
      <c r="I100" s="22"/>
      <c r="J100" s="23">
        <v>12434.14</v>
      </c>
      <c r="K100" s="23">
        <v>12434.14</v>
      </c>
    </row>
    <row r="101" spans="1:11" ht="47.25" outlineLevel="1">
      <c r="A101" s="17"/>
      <c r="F101" s="21" t="s">
        <v>41</v>
      </c>
      <c r="G101" s="22" t="s">
        <v>38</v>
      </c>
      <c r="H101" s="22" t="s">
        <v>179</v>
      </c>
      <c r="I101" s="22" t="s">
        <v>40</v>
      </c>
      <c r="J101" s="23">
        <v>12434.14</v>
      </c>
      <c r="K101" s="23">
        <v>12434.14</v>
      </c>
    </row>
    <row r="102" spans="1:11" ht="78.75" outlineLevel="5">
      <c r="A102" s="17"/>
      <c r="F102" s="21" t="s">
        <v>184</v>
      </c>
      <c r="G102" s="22" t="s">
        <v>38</v>
      </c>
      <c r="H102" s="22" t="s">
        <v>185</v>
      </c>
      <c r="I102" s="22"/>
      <c r="J102" s="23">
        <v>1310</v>
      </c>
      <c r="K102" s="23">
        <v>1163.7</v>
      </c>
    </row>
    <row r="103" spans="1:11" ht="47.25" outlineLevel="7">
      <c r="A103" s="17"/>
      <c r="F103" s="21" t="s">
        <v>9</v>
      </c>
      <c r="G103" s="22" t="s">
        <v>38</v>
      </c>
      <c r="H103" s="22" t="s">
        <v>185</v>
      </c>
      <c r="I103" s="22" t="s">
        <v>8</v>
      </c>
      <c r="J103" s="23">
        <v>1310</v>
      </c>
      <c r="K103" s="23">
        <v>1163.7</v>
      </c>
    </row>
    <row r="104" spans="1:11" ht="63">
      <c r="A104" s="17"/>
      <c r="F104" s="21" t="s">
        <v>180</v>
      </c>
      <c r="G104" s="22" t="s">
        <v>38</v>
      </c>
      <c r="H104" s="22" t="s">
        <v>181</v>
      </c>
      <c r="I104" s="22"/>
      <c r="J104" s="23">
        <v>661.39</v>
      </c>
      <c r="K104" s="23">
        <v>661.39</v>
      </c>
    </row>
    <row r="105" spans="1:11" ht="47.25" outlineLevel="1">
      <c r="A105" s="17"/>
      <c r="F105" s="21" t="s">
        <v>41</v>
      </c>
      <c r="G105" s="22" t="s">
        <v>38</v>
      </c>
      <c r="H105" s="22" t="s">
        <v>181</v>
      </c>
      <c r="I105" s="22" t="s">
        <v>40</v>
      </c>
      <c r="J105" s="23">
        <v>661.39</v>
      </c>
      <c r="K105" s="23">
        <v>661.39</v>
      </c>
    </row>
    <row r="106" spans="1:11" ht="78.75" outlineLevel="5">
      <c r="A106" s="17"/>
      <c r="F106" s="21" t="s">
        <v>182</v>
      </c>
      <c r="G106" s="22" t="s">
        <v>38</v>
      </c>
      <c r="H106" s="22" t="s">
        <v>183</v>
      </c>
      <c r="I106" s="22"/>
      <c r="J106" s="23">
        <v>61.25</v>
      </c>
      <c r="K106" s="23">
        <v>61.25</v>
      </c>
    </row>
    <row r="107" spans="1:11" ht="47.25" outlineLevel="7">
      <c r="A107" s="17"/>
      <c r="F107" s="21" t="s">
        <v>9</v>
      </c>
      <c r="G107" s="22" t="s">
        <v>38</v>
      </c>
      <c r="H107" s="22" t="s">
        <v>183</v>
      </c>
      <c r="I107" s="22" t="s">
        <v>8</v>
      </c>
      <c r="J107" s="23">
        <v>61.25</v>
      </c>
      <c r="K107" s="23">
        <v>61.25</v>
      </c>
    </row>
    <row r="108" spans="1:11" ht="15.75" outlineLevel="7">
      <c r="A108" s="17"/>
      <c r="F108" s="21" t="s">
        <v>127</v>
      </c>
      <c r="G108" s="22" t="s">
        <v>38</v>
      </c>
      <c r="H108" s="22" t="s">
        <v>128</v>
      </c>
      <c r="I108" s="22"/>
      <c r="J108" s="23">
        <v>420.7</v>
      </c>
      <c r="K108" s="23">
        <v>420.7</v>
      </c>
    </row>
    <row r="109" spans="1:11" ht="47.25" outlineLevel="7">
      <c r="A109" s="17"/>
      <c r="F109" s="21" t="s">
        <v>9</v>
      </c>
      <c r="G109" s="22" t="s">
        <v>38</v>
      </c>
      <c r="H109" s="22" t="s">
        <v>128</v>
      </c>
      <c r="I109" s="22" t="s">
        <v>8</v>
      </c>
      <c r="J109" s="23">
        <v>420.7</v>
      </c>
      <c r="K109" s="23">
        <v>420.7</v>
      </c>
    </row>
    <row r="110" spans="1:11" ht="31.5">
      <c r="A110" s="24"/>
      <c r="F110" s="21" t="s">
        <v>165</v>
      </c>
      <c r="G110" s="22" t="s">
        <v>38</v>
      </c>
      <c r="H110" s="22" t="s">
        <v>166</v>
      </c>
      <c r="I110" s="22"/>
      <c r="J110" s="23">
        <v>1352</v>
      </c>
      <c r="K110" s="23">
        <v>1352</v>
      </c>
    </row>
    <row r="111" spans="1:11" ht="63">
      <c r="A111" s="17"/>
      <c r="B111" s="17"/>
      <c r="C111" s="17"/>
      <c r="D111" s="17"/>
      <c r="E111" s="17"/>
      <c r="F111" s="21" t="s">
        <v>66</v>
      </c>
      <c r="G111" s="22" t="s">
        <v>38</v>
      </c>
      <c r="H111" s="22" t="s">
        <v>166</v>
      </c>
      <c r="I111" s="22" t="s">
        <v>67</v>
      </c>
      <c r="J111" s="23">
        <v>1352</v>
      </c>
      <c r="K111" s="23">
        <v>1352</v>
      </c>
    </row>
    <row r="112" spans="1:11" ht="47.25">
      <c r="A112" s="17"/>
      <c r="B112" s="17"/>
      <c r="C112" s="17"/>
      <c r="D112" s="17"/>
      <c r="E112" s="17"/>
      <c r="F112" s="21" t="s">
        <v>167</v>
      </c>
      <c r="G112" s="22" t="s">
        <v>38</v>
      </c>
      <c r="H112" s="22" t="s">
        <v>168</v>
      </c>
      <c r="I112" s="22"/>
      <c r="J112" s="23">
        <v>444</v>
      </c>
      <c r="K112" s="23">
        <v>444</v>
      </c>
    </row>
    <row r="113" spans="1:11" ht="63">
      <c r="A113" s="17"/>
      <c r="B113" s="17"/>
      <c r="C113" s="17"/>
      <c r="D113" s="17"/>
      <c r="E113" s="17"/>
      <c r="F113" s="21" t="s">
        <v>66</v>
      </c>
      <c r="G113" s="22" t="s">
        <v>38</v>
      </c>
      <c r="H113" s="22" t="s">
        <v>168</v>
      </c>
      <c r="I113" s="22" t="s">
        <v>67</v>
      </c>
      <c r="J113" s="23">
        <v>444</v>
      </c>
      <c r="K113" s="23">
        <v>444</v>
      </c>
    </row>
    <row r="114" spans="1:11" ht="63">
      <c r="A114" s="17"/>
      <c r="B114" s="17"/>
      <c r="C114" s="17"/>
      <c r="D114" s="17"/>
      <c r="E114" s="17"/>
      <c r="F114" s="21" t="s">
        <v>129</v>
      </c>
      <c r="G114" s="22" t="s">
        <v>38</v>
      </c>
      <c r="H114" s="22" t="s">
        <v>130</v>
      </c>
      <c r="I114" s="22"/>
      <c r="J114" s="23">
        <v>289.02</v>
      </c>
      <c r="K114" s="23">
        <v>194.5</v>
      </c>
    </row>
    <row r="115" spans="1:11" ht="47.25">
      <c r="A115" s="17"/>
      <c r="B115" s="17"/>
      <c r="C115" s="17"/>
      <c r="D115" s="17"/>
      <c r="E115" s="17"/>
      <c r="F115" s="21" t="s">
        <v>9</v>
      </c>
      <c r="G115" s="22" t="s">
        <v>38</v>
      </c>
      <c r="H115" s="22" t="s">
        <v>130</v>
      </c>
      <c r="I115" s="22" t="s">
        <v>8</v>
      </c>
      <c r="J115" s="23">
        <v>289.02</v>
      </c>
      <c r="K115" s="23">
        <v>194.5</v>
      </c>
    </row>
    <row r="116" spans="1:11" ht="31.5">
      <c r="A116" s="17"/>
      <c r="B116" s="17"/>
      <c r="C116" s="17"/>
      <c r="D116" s="17"/>
      <c r="E116" s="17"/>
      <c r="F116" s="21" t="s">
        <v>169</v>
      </c>
      <c r="G116" s="22" t="s">
        <v>38</v>
      </c>
      <c r="H116" s="22" t="s">
        <v>170</v>
      </c>
      <c r="I116" s="22"/>
      <c r="J116" s="23">
        <v>99.9</v>
      </c>
      <c r="K116" s="23">
        <v>79.900000000000006</v>
      </c>
    </row>
    <row r="117" spans="1:11" ht="47.25">
      <c r="A117" s="17"/>
      <c r="B117" s="17"/>
      <c r="C117" s="17"/>
      <c r="D117" s="17"/>
      <c r="E117" s="17"/>
      <c r="F117" s="21" t="s">
        <v>9</v>
      </c>
      <c r="G117" s="22" t="s">
        <v>38</v>
      </c>
      <c r="H117" s="22" t="s">
        <v>170</v>
      </c>
      <c r="I117" s="22" t="s">
        <v>8</v>
      </c>
      <c r="J117" s="23">
        <v>99.9</v>
      </c>
      <c r="K117" s="23">
        <v>79.900000000000006</v>
      </c>
    </row>
    <row r="118" spans="1:11" ht="78.75">
      <c r="A118" s="17"/>
      <c r="B118" s="17"/>
      <c r="C118" s="17"/>
      <c r="D118" s="17"/>
      <c r="E118" s="17"/>
      <c r="F118" s="21" t="s">
        <v>131</v>
      </c>
      <c r="G118" s="22" t="s">
        <v>38</v>
      </c>
      <c r="H118" s="22" t="s">
        <v>132</v>
      </c>
      <c r="I118" s="22"/>
      <c r="J118" s="23">
        <v>600</v>
      </c>
      <c r="K118" s="23">
        <v>459.8</v>
      </c>
    </row>
    <row r="119" spans="1:11" ht="78.75">
      <c r="A119" s="17"/>
      <c r="B119" s="17"/>
      <c r="C119" s="17"/>
      <c r="D119" s="17"/>
      <c r="E119" s="17"/>
      <c r="F119" s="21" t="s">
        <v>133</v>
      </c>
      <c r="G119" s="22" t="s">
        <v>38</v>
      </c>
      <c r="H119" s="22" t="s">
        <v>132</v>
      </c>
      <c r="I119" s="22" t="s">
        <v>42</v>
      </c>
      <c r="J119" s="23">
        <v>600</v>
      </c>
      <c r="K119" s="23">
        <v>459.8</v>
      </c>
    </row>
    <row r="120" spans="1:11" ht="78.75">
      <c r="A120" s="17"/>
      <c r="B120" s="17"/>
      <c r="C120" s="17"/>
      <c r="D120" s="17"/>
      <c r="E120" s="17"/>
      <c r="F120" s="21" t="s">
        <v>155</v>
      </c>
      <c r="G120" s="22" t="s">
        <v>38</v>
      </c>
      <c r="H120" s="22" t="s">
        <v>156</v>
      </c>
      <c r="I120" s="22"/>
      <c r="J120" s="23">
        <v>79.930000000000007</v>
      </c>
      <c r="K120" s="23">
        <v>79.930000000000007</v>
      </c>
    </row>
    <row r="121" spans="1:11" ht="47.25">
      <c r="A121" s="17"/>
      <c r="B121" s="17"/>
      <c r="C121" s="17"/>
      <c r="D121" s="17"/>
      <c r="E121" s="17"/>
      <c r="F121" s="21" t="s">
        <v>9</v>
      </c>
      <c r="G121" s="22" t="s">
        <v>38</v>
      </c>
      <c r="H121" s="22" t="s">
        <v>156</v>
      </c>
      <c r="I121" s="22" t="s">
        <v>8</v>
      </c>
      <c r="J121" s="23">
        <v>79.930000000000007</v>
      </c>
      <c r="K121" s="23">
        <v>79.930000000000007</v>
      </c>
    </row>
    <row r="122" spans="1:11" ht="94.5">
      <c r="A122" s="17"/>
      <c r="B122" s="17"/>
      <c r="C122" s="17"/>
      <c r="D122" s="17"/>
      <c r="E122" s="17"/>
      <c r="F122" s="21" t="s">
        <v>109</v>
      </c>
      <c r="G122" s="22" t="s">
        <v>38</v>
      </c>
      <c r="H122" s="22" t="s">
        <v>110</v>
      </c>
      <c r="I122" s="22"/>
      <c r="J122" s="23">
        <v>19.98</v>
      </c>
      <c r="K122" s="23">
        <v>19.98</v>
      </c>
    </row>
    <row r="123" spans="1:11" ht="47.25">
      <c r="A123" s="17"/>
      <c r="B123" s="17"/>
      <c r="C123" s="17"/>
      <c r="D123" s="17"/>
      <c r="E123" s="17"/>
      <c r="F123" s="21" t="s">
        <v>9</v>
      </c>
      <c r="G123" s="22" t="s">
        <v>38</v>
      </c>
      <c r="H123" s="22" t="s">
        <v>110</v>
      </c>
      <c r="I123" s="22" t="s">
        <v>8</v>
      </c>
      <c r="J123" s="23">
        <v>19.98</v>
      </c>
      <c r="K123" s="23">
        <v>19.98</v>
      </c>
    </row>
    <row r="124" spans="1:11" ht="15.75">
      <c r="A124" s="17"/>
      <c r="B124" s="17"/>
      <c r="C124" s="17"/>
      <c r="D124" s="17"/>
      <c r="E124" s="17"/>
      <c r="F124" s="18" t="s">
        <v>44</v>
      </c>
      <c r="G124" s="19" t="s">
        <v>43</v>
      </c>
      <c r="H124" s="19"/>
      <c r="I124" s="19"/>
      <c r="J124" s="20">
        <v>5131.5</v>
      </c>
      <c r="K124" s="20">
        <f>K125+K128+K130+K132+K134+K136+K138+K140+K142+K144</f>
        <v>4563.2499999999991</v>
      </c>
    </row>
    <row r="125" spans="1:11" ht="15.75">
      <c r="A125" s="17"/>
      <c r="B125" s="17"/>
      <c r="C125" s="17"/>
      <c r="D125" s="17"/>
      <c r="E125" s="17"/>
      <c r="F125" s="21" t="s">
        <v>134</v>
      </c>
      <c r="G125" s="22" t="s">
        <v>43</v>
      </c>
      <c r="H125" s="22" t="s">
        <v>135</v>
      </c>
      <c r="I125" s="22"/>
      <c r="J125" s="23">
        <v>619.41</v>
      </c>
      <c r="K125" s="23">
        <v>568.5</v>
      </c>
    </row>
    <row r="126" spans="1:11" ht="47.25">
      <c r="A126" s="17"/>
      <c r="B126" s="17"/>
      <c r="C126" s="17"/>
      <c r="D126" s="17"/>
      <c r="E126" s="17"/>
      <c r="F126" s="21" t="s">
        <v>9</v>
      </c>
      <c r="G126" s="22" t="s">
        <v>43</v>
      </c>
      <c r="H126" s="22" t="s">
        <v>135</v>
      </c>
      <c r="I126" s="22" t="s">
        <v>8</v>
      </c>
      <c r="J126" s="23">
        <v>612.55999999999995</v>
      </c>
      <c r="K126" s="23">
        <v>562</v>
      </c>
    </row>
    <row r="127" spans="1:11" ht="15.75">
      <c r="A127" s="17"/>
      <c r="B127" s="17"/>
      <c r="C127" s="17"/>
      <c r="D127" s="17"/>
      <c r="E127" s="17"/>
      <c r="F127" s="21" t="s">
        <v>37</v>
      </c>
      <c r="G127" s="22" t="s">
        <v>43</v>
      </c>
      <c r="H127" s="22" t="s">
        <v>135</v>
      </c>
      <c r="I127" s="22" t="s">
        <v>36</v>
      </c>
      <c r="J127" s="23">
        <v>6.85</v>
      </c>
      <c r="K127" s="23">
        <v>6.5</v>
      </c>
    </row>
    <row r="128" spans="1:11" ht="15.75">
      <c r="A128" s="17"/>
      <c r="B128" s="17"/>
      <c r="C128" s="17"/>
      <c r="D128" s="17"/>
      <c r="E128" s="17"/>
      <c r="F128" s="21" t="s">
        <v>136</v>
      </c>
      <c r="G128" s="22" t="s">
        <v>43</v>
      </c>
      <c r="H128" s="22" t="s">
        <v>137</v>
      </c>
      <c r="I128" s="22"/>
      <c r="J128" s="23">
        <v>413.32</v>
      </c>
      <c r="K128" s="23">
        <v>409.2</v>
      </c>
    </row>
    <row r="129" spans="1:11" ht="47.25">
      <c r="A129" s="17"/>
      <c r="B129" s="17"/>
      <c r="C129" s="17"/>
      <c r="D129" s="17"/>
      <c r="E129" s="17"/>
      <c r="F129" s="21" t="s">
        <v>9</v>
      </c>
      <c r="G129" s="22" t="s">
        <v>43</v>
      </c>
      <c r="H129" s="22" t="s">
        <v>137</v>
      </c>
      <c r="I129" s="22" t="s">
        <v>8</v>
      </c>
      <c r="J129" s="23">
        <v>413.32</v>
      </c>
      <c r="K129" s="23">
        <v>409.2</v>
      </c>
    </row>
    <row r="130" spans="1:11" ht="15.75">
      <c r="A130" s="17"/>
      <c r="B130" s="17"/>
      <c r="C130" s="17"/>
      <c r="D130" s="17"/>
      <c r="E130" s="17"/>
      <c r="F130" s="21" t="s">
        <v>138</v>
      </c>
      <c r="G130" s="22" t="s">
        <v>43</v>
      </c>
      <c r="H130" s="22" t="s">
        <v>139</v>
      </c>
      <c r="I130" s="22"/>
      <c r="J130" s="23">
        <v>1578.34</v>
      </c>
      <c r="K130" s="23">
        <v>1117.8</v>
      </c>
    </row>
    <row r="131" spans="1:11" ht="47.25">
      <c r="A131" s="17"/>
      <c r="B131" s="17"/>
      <c r="C131" s="17"/>
      <c r="D131" s="17"/>
      <c r="E131" s="17"/>
      <c r="F131" s="21" t="s">
        <v>9</v>
      </c>
      <c r="G131" s="22" t="s">
        <v>43</v>
      </c>
      <c r="H131" s="22" t="s">
        <v>139</v>
      </c>
      <c r="I131" s="22" t="s">
        <v>8</v>
      </c>
      <c r="J131" s="23">
        <v>1578.34</v>
      </c>
      <c r="K131" s="23">
        <v>1117.8</v>
      </c>
    </row>
    <row r="132" spans="1:11" ht="31.5">
      <c r="A132" s="17"/>
      <c r="B132" s="17"/>
      <c r="C132" s="17"/>
      <c r="D132" s="17"/>
      <c r="E132" s="17"/>
      <c r="F132" s="21" t="s">
        <v>140</v>
      </c>
      <c r="G132" s="22" t="s">
        <v>43</v>
      </c>
      <c r="H132" s="22" t="s">
        <v>141</v>
      </c>
      <c r="I132" s="22"/>
      <c r="J132" s="23">
        <v>208</v>
      </c>
      <c r="K132" s="23">
        <v>208</v>
      </c>
    </row>
    <row r="133" spans="1:11" ht="47.25">
      <c r="A133" s="17"/>
      <c r="B133" s="17"/>
      <c r="C133" s="17"/>
      <c r="D133" s="17"/>
      <c r="E133" s="17"/>
      <c r="F133" s="21" t="s">
        <v>9</v>
      </c>
      <c r="G133" s="22" t="s">
        <v>43</v>
      </c>
      <c r="H133" s="22" t="s">
        <v>141</v>
      </c>
      <c r="I133" s="22" t="s">
        <v>8</v>
      </c>
      <c r="J133" s="23">
        <v>208</v>
      </c>
      <c r="K133" s="23">
        <v>208</v>
      </c>
    </row>
    <row r="134" spans="1:11" ht="78.75">
      <c r="A134" s="17"/>
      <c r="B134" s="17"/>
      <c r="C134" s="17"/>
      <c r="D134" s="17"/>
      <c r="E134" s="17"/>
      <c r="F134" s="21" t="s">
        <v>155</v>
      </c>
      <c r="G134" s="22" t="s">
        <v>43</v>
      </c>
      <c r="H134" s="22" t="s">
        <v>156</v>
      </c>
      <c r="I134" s="22"/>
      <c r="J134" s="23">
        <v>916.41</v>
      </c>
      <c r="K134" s="23">
        <v>916.41</v>
      </c>
    </row>
    <row r="135" spans="1:11" ht="47.25">
      <c r="A135" s="17"/>
      <c r="B135" s="17"/>
      <c r="C135" s="17"/>
      <c r="D135" s="17"/>
      <c r="E135" s="17"/>
      <c r="F135" s="21" t="s">
        <v>9</v>
      </c>
      <c r="G135" s="22" t="s">
        <v>43</v>
      </c>
      <c r="H135" s="22" t="s">
        <v>156</v>
      </c>
      <c r="I135" s="22" t="s">
        <v>8</v>
      </c>
      <c r="J135" s="23">
        <v>916.41</v>
      </c>
      <c r="K135" s="23">
        <v>916.41</v>
      </c>
    </row>
    <row r="136" spans="1:11" ht="94.5">
      <c r="A136" s="17"/>
      <c r="B136" s="17"/>
      <c r="C136" s="17"/>
      <c r="D136" s="17"/>
      <c r="E136" s="17"/>
      <c r="F136" s="21" t="s">
        <v>159</v>
      </c>
      <c r="G136" s="22" t="s">
        <v>43</v>
      </c>
      <c r="H136" s="22" t="s">
        <v>160</v>
      </c>
      <c r="I136" s="22"/>
      <c r="J136" s="23">
        <v>862.68</v>
      </c>
      <c r="K136" s="23">
        <v>862.68</v>
      </c>
    </row>
    <row r="137" spans="1:11" ht="47.25">
      <c r="A137" s="17"/>
      <c r="B137" s="17"/>
      <c r="C137" s="17"/>
      <c r="D137" s="17"/>
      <c r="E137" s="17"/>
      <c r="F137" s="21" t="s">
        <v>9</v>
      </c>
      <c r="G137" s="22" t="s">
        <v>43</v>
      </c>
      <c r="H137" s="22" t="s">
        <v>160</v>
      </c>
      <c r="I137" s="22" t="s">
        <v>8</v>
      </c>
      <c r="J137" s="23">
        <v>862.68</v>
      </c>
      <c r="K137" s="23">
        <v>862.68</v>
      </c>
    </row>
    <row r="138" spans="1:11" ht="94.5">
      <c r="A138" s="17"/>
      <c r="B138" s="17"/>
      <c r="C138" s="17"/>
      <c r="D138" s="17"/>
      <c r="E138" s="17"/>
      <c r="F138" s="21" t="s">
        <v>109</v>
      </c>
      <c r="G138" s="22" t="s">
        <v>43</v>
      </c>
      <c r="H138" s="22" t="s">
        <v>110</v>
      </c>
      <c r="I138" s="22"/>
      <c r="J138" s="23">
        <v>229.1</v>
      </c>
      <c r="K138" s="23">
        <v>229.1</v>
      </c>
    </row>
    <row r="139" spans="1:11" ht="47.25">
      <c r="A139" s="17"/>
      <c r="B139" s="17"/>
      <c r="C139" s="17"/>
      <c r="D139" s="17"/>
      <c r="E139" s="17"/>
      <c r="F139" s="21" t="s">
        <v>9</v>
      </c>
      <c r="G139" s="22" t="s">
        <v>43</v>
      </c>
      <c r="H139" s="22" t="s">
        <v>110</v>
      </c>
      <c r="I139" s="22" t="s">
        <v>8</v>
      </c>
      <c r="J139" s="23">
        <v>229.1</v>
      </c>
      <c r="K139" s="23">
        <v>229.1</v>
      </c>
    </row>
    <row r="140" spans="1:11" ht="110.25">
      <c r="A140" s="17"/>
      <c r="B140" s="17"/>
      <c r="C140" s="17"/>
      <c r="D140" s="17"/>
      <c r="E140" s="17"/>
      <c r="F140" s="21" t="s">
        <v>121</v>
      </c>
      <c r="G140" s="22" t="s">
        <v>43</v>
      </c>
      <c r="H140" s="22" t="s">
        <v>122</v>
      </c>
      <c r="I140" s="22"/>
      <c r="J140" s="23">
        <v>215.66</v>
      </c>
      <c r="K140" s="23">
        <v>215.66</v>
      </c>
    </row>
    <row r="141" spans="1:11" ht="47.25">
      <c r="A141" s="17"/>
      <c r="B141" s="17"/>
      <c r="C141" s="17"/>
      <c r="D141" s="17"/>
      <c r="E141" s="17"/>
      <c r="F141" s="21" t="s">
        <v>9</v>
      </c>
      <c r="G141" s="22" t="s">
        <v>43</v>
      </c>
      <c r="H141" s="22" t="s">
        <v>122</v>
      </c>
      <c r="I141" s="22" t="s">
        <v>8</v>
      </c>
      <c r="J141" s="23">
        <v>215.66</v>
      </c>
      <c r="K141" s="23">
        <v>215.66</v>
      </c>
    </row>
    <row r="142" spans="1:11" ht="31.5">
      <c r="A142" s="17"/>
      <c r="B142" s="17"/>
      <c r="C142" s="17"/>
      <c r="D142" s="17"/>
      <c r="E142" s="17"/>
      <c r="F142" s="21" t="s">
        <v>171</v>
      </c>
      <c r="G142" s="22" t="s">
        <v>43</v>
      </c>
      <c r="H142" s="22" t="s">
        <v>172</v>
      </c>
      <c r="I142" s="22"/>
      <c r="J142" s="23">
        <v>22</v>
      </c>
      <c r="K142" s="23">
        <v>11</v>
      </c>
    </row>
    <row r="143" spans="1:11" ht="47.25">
      <c r="A143" s="17"/>
      <c r="B143" s="17"/>
      <c r="C143" s="17"/>
      <c r="D143" s="17"/>
      <c r="E143" s="17"/>
      <c r="F143" s="21" t="s">
        <v>9</v>
      </c>
      <c r="G143" s="22" t="s">
        <v>43</v>
      </c>
      <c r="H143" s="22" t="s">
        <v>172</v>
      </c>
      <c r="I143" s="22" t="s">
        <v>8</v>
      </c>
      <c r="J143" s="23">
        <v>22</v>
      </c>
      <c r="K143" s="23">
        <v>11</v>
      </c>
    </row>
    <row r="144" spans="1:11" ht="31.5">
      <c r="A144" s="17"/>
      <c r="B144" s="17"/>
      <c r="C144" s="17"/>
      <c r="D144" s="17"/>
      <c r="E144" s="17"/>
      <c r="F144" s="21" t="s">
        <v>142</v>
      </c>
      <c r="G144" s="22" t="s">
        <v>43</v>
      </c>
      <c r="H144" s="22" t="s">
        <v>143</v>
      </c>
      <c r="I144" s="22"/>
      <c r="J144" s="23">
        <v>66.59</v>
      </c>
      <c r="K144" s="23">
        <v>24.9</v>
      </c>
    </row>
    <row r="145" spans="1:11" ht="47.25">
      <c r="A145" s="17"/>
      <c r="B145" s="17"/>
      <c r="C145" s="17"/>
      <c r="D145" s="17"/>
      <c r="E145" s="17"/>
      <c r="F145" s="21" t="s">
        <v>9</v>
      </c>
      <c r="G145" s="22" t="s">
        <v>43</v>
      </c>
      <c r="H145" s="22" t="s">
        <v>143</v>
      </c>
      <c r="I145" s="22" t="s">
        <v>8</v>
      </c>
      <c r="J145" s="23">
        <v>66.59</v>
      </c>
      <c r="K145" s="23">
        <v>24.9</v>
      </c>
    </row>
    <row r="146" spans="1:11" ht="15.75">
      <c r="A146" s="17"/>
      <c r="B146" s="17"/>
      <c r="C146" s="17"/>
      <c r="D146" s="17"/>
      <c r="E146" s="17"/>
      <c r="F146" s="18" t="s">
        <v>46</v>
      </c>
      <c r="G146" s="19" t="s">
        <v>45</v>
      </c>
      <c r="H146" s="19"/>
      <c r="I146" s="19"/>
      <c r="J146" s="20">
        <v>6899.71</v>
      </c>
      <c r="K146" s="20">
        <v>6802.2</v>
      </c>
    </row>
    <row r="147" spans="1:11" ht="15.75">
      <c r="A147" s="17"/>
      <c r="B147" s="17"/>
      <c r="C147" s="17"/>
      <c r="D147" s="17"/>
      <c r="E147" s="17"/>
      <c r="F147" s="18" t="s">
        <v>48</v>
      </c>
      <c r="G147" s="19" t="s">
        <v>47</v>
      </c>
      <c r="H147" s="19"/>
      <c r="I147" s="19"/>
      <c r="J147" s="20">
        <v>6899.71</v>
      </c>
      <c r="K147" s="20">
        <f>K148+K153+K156+K160</f>
        <v>6802.2099999999991</v>
      </c>
    </row>
    <row r="148" spans="1:11" ht="31.5">
      <c r="A148" s="17"/>
      <c r="B148" s="17"/>
      <c r="C148" s="17"/>
      <c r="D148" s="17"/>
      <c r="E148" s="17"/>
      <c r="F148" s="21" t="s">
        <v>144</v>
      </c>
      <c r="G148" s="22" t="s">
        <v>47</v>
      </c>
      <c r="H148" s="22" t="s">
        <v>145</v>
      </c>
      <c r="I148" s="22"/>
      <c r="J148" s="23">
        <v>5719.9</v>
      </c>
      <c r="K148" s="23">
        <v>5622.4</v>
      </c>
    </row>
    <row r="149" spans="1:11" ht="15.75">
      <c r="A149" s="17"/>
      <c r="B149" s="17"/>
      <c r="C149" s="17"/>
      <c r="D149" s="17"/>
      <c r="E149" s="17"/>
      <c r="F149" s="21" t="s">
        <v>146</v>
      </c>
      <c r="G149" s="22" t="s">
        <v>47</v>
      </c>
      <c r="H149" s="22" t="s">
        <v>145</v>
      </c>
      <c r="I149" s="22" t="s">
        <v>49</v>
      </c>
      <c r="J149" s="23">
        <v>1846.82</v>
      </c>
      <c r="K149" s="23">
        <v>1846.82</v>
      </c>
    </row>
    <row r="150" spans="1:11" ht="63">
      <c r="A150" s="17"/>
      <c r="B150" s="17"/>
      <c r="C150" s="17"/>
      <c r="D150" s="17"/>
      <c r="E150" s="17"/>
      <c r="F150" s="21" t="s">
        <v>147</v>
      </c>
      <c r="G150" s="22" t="s">
        <v>47</v>
      </c>
      <c r="H150" s="22" t="s">
        <v>145</v>
      </c>
      <c r="I150" s="22" t="s">
        <v>148</v>
      </c>
      <c r="J150" s="23">
        <v>539.29999999999995</v>
      </c>
      <c r="K150" s="23">
        <v>539.29999999999995</v>
      </c>
    </row>
    <row r="151" spans="1:11" ht="47.25">
      <c r="A151" s="17"/>
      <c r="B151" s="17"/>
      <c r="C151" s="17"/>
      <c r="D151" s="17"/>
      <c r="E151" s="17"/>
      <c r="F151" s="21" t="s">
        <v>9</v>
      </c>
      <c r="G151" s="22" t="s">
        <v>47</v>
      </c>
      <c r="H151" s="22" t="s">
        <v>145</v>
      </c>
      <c r="I151" s="22" t="s">
        <v>8</v>
      </c>
      <c r="J151" s="23">
        <v>3324.4</v>
      </c>
      <c r="K151" s="23">
        <v>3226.9</v>
      </c>
    </row>
    <row r="152" spans="1:11" ht="15.75">
      <c r="A152" s="17"/>
      <c r="B152" s="17"/>
      <c r="C152" s="17"/>
      <c r="D152" s="17"/>
      <c r="E152" s="17"/>
      <c r="F152" s="21" t="s">
        <v>37</v>
      </c>
      <c r="G152" s="22" t="s">
        <v>47</v>
      </c>
      <c r="H152" s="22" t="s">
        <v>145</v>
      </c>
      <c r="I152" s="22" t="s">
        <v>36</v>
      </c>
      <c r="J152" s="23">
        <v>9.41</v>
      </c>
      <c r="K152" s="23">
        <v>9.41</v>
      </c>
    </row>
    <row r="153" spans="1:11" ht="63">
      <c r="A153" s="17"/>
      <c r="B153" s="17"/>
      <c r="C153" s="17"/>
      <c r="D153" s="17"/>
      <c r="E153" s="17"/>
      <c r="F153" s="21" t="s">
        <v>173</v>
      </c>
      <c r="G153" s="22" t="s">
        <v>47</v>
      </c>
      <c r="H153" s="22" t="s">
        <v>174</v>
      </c>
      <c r="I153" s="22"/>
      <c r="J153" s="23">
        <v>290</v>
      </c>
      <c r="K153" s="23">
        <v>290</v>
      </c>
    </row>
    <row r="154" spans="1:11" ht="15.75">
      <c r="A154" s="17"/>
      <c r="B154" s="17"/>
      <c r="C154" s="17"/>
      <c r="D154" s="17"/>
      <c r="E154" s="17"/>
      <c r="F154" s="21" t="s">
        <v>146</v>
      </c>
      <c r="G154" s="22" t="s">
        <v>47</v>
      </c>
      <c r="H154" s="22" t="s">
        <v>174</v>
      </c>
      <c r="I154" s="22" t="s">
        <v>49</v>
      </c>
      <c r="J154" s="23">
        <v>223</v>
      </c>
      <c r="K154" s="23">
        <v>223</v>
      </c>
    </row>
    <row r="155" spans="1:11" ht="63">
      <c r="A155" s="17"/>
      <c r="B155" s="17"/>
      <c r="C155" s="17"/>
      <c r="D155" s="17"/>
      <c r="E155" s="17"/>
      <c r="F155" s="21" t="s">
        <v>147</v>
      </c>
      <c r="G155" s="22" t="s">
        <v>47</v>
      </c>
      <c r="H155" s="22" t="s">
        <v>174</v>
      </c>
      <c r="I155" s="22" t="s">
        <v>148</v>
      </c>
      <c r="J155" s="23">
        <v>67</v>
      </c>
      <c r="K155" s="23">
        <v>67</v>
      </c>
    </row>
    <row r="156" spans="1:11" ht="31.5">
      <c r="A156" s="17"/>
      <c r="B156" s="17"/>
      <c r="C156" s="17"/>
      <c r="D156" s="17"/>
      <c r="E156" s="17"/>
      <c r="F156" s="21" t="s">
        <v>144</v>
      </c>
      <c r="G156" s="22" t="s">
        <v>47</v>
      </c>
      <c r="H156" s="22" t="s">
        <v>149</v>
      </c>
      <c r="I156" s="22"/>
      <c r="J156" s="23">
        <v>824.61</v>
      </c>
      <c r="K156" s="23">
        <v>824.61</v>
      </c>
    </row>
    <row r="157" spans="1:11" ht="15.75">
      <c r="A157" s="17"/>
      <c r="B157" s="17"/>
      <c r="C157" s="17"/>
      <c r="D157" s="17"/>
      <c r="E157" s="17"/>
      <c r="F157" s="21" t="s">
        <v>146</v>
      </c>
      <c r="G157" s="22" t="s">
        <v>47</v>
      </c>
      <c r="H157" s="22" t="s">
        <v>149</v>
      </c>
      <c r="I157" s="22" t="s">
        <v>49</v>
      </c>
      <c r="J157" s="23">
        <v>458.63</v>
      </c>
      <c r="K157" s="23">
        <v>458.63</v>
      </c>
    </row>
    <row r="158" spans="1:11" ht="63">
      <c r="A158" s="17"/>
      <c r="B158" s="17"/>
      <c r="C158" s="17"/>
      <c r="D158" s="17"/>
      <c r="E158" s="17"/>
      <c r="F158" s="21" t="s">
        <v>147</v>
      </c>
      <c r="G158" s="22" t="s">
        <v>47</v>
      </c>
      <c r="H158" s="22" t="s">
        <v>149</v>
      </c>
      <c r="I158" s="22" t="s">
        <v>148</v>
      </c>
      <c r="J158" s="23">
        <v>136.52000000000001</v>
      </c>
      <c r="K158" s="23">
        <v>136.52000000000001</v>
      </c>
    </row>
    <row r="159" spans="1:11" ht="47.25">
      <c r="A159" s="17"/>
      <c r="B159" s="17"/>
      <c r="C159" s="17"/>
      <c r="D159" s="17"/>
      <c r="E159" s="17"/>
      <c r="F159" s="21" t="s">
        <v>9</v>
      </c>
      <c r="G159" s="22" t="s">
        <v>47</v>
      </c>
      <c r="H159" s="22" t="s">
        <v>149</v>
      </c>
      <c r="I159" s="22" t="s">
        <v>8</v>
      </c>
      <c r="J159" s="23">
        <v>229.45</v>
      </c>
      <c r="K159" s="23">
        <v>229.45</v>
      </c>
    </row>
    <row r="160" spans="1:11" ht="63">
      <c r="A160" s="17"/>
      <c r="B160" s="17"/>
      <c r="C160" s="17"/>
      <c r="D160" s="17"/>
      <c r="E160" s="17"/>
      <c r="F160" s="21" t="s">
        <v>173</v>
      </c>
      <c r="G160" s="22" t="s">
        <v>47</v>
      </c>
      <c r="H160" s="22" t="s">
        <v>175</v>
      </c>
      <c r="I160" s="22"/>
      <c r="J160" s="23">
        <v>65.2</v>
      </c>
      <c r="K160" s="23">
        <v>65.2</v>
      </c>
    </row>
    <row r="161" spans="1:11" ht="15.75">
      <c r="A161" s="17"/>
      <c r="B161" s="17"/>
      <c r="C161" s="17"/>
      <c r="D161" s="17"/>
      <c r="E161" s="17"/>
      <c r="F161" s="21" t="s">
        <v>146</v>
      </c>
      <c r="G161" s="22" t="s">
        <v>47</v>
      </c>
      <c r="H161" s="22" t="s">
        <v>175</v>
      </c>
      <c r="I161" s="22" t="s">
        <v>49</v>
      </c>
      <c r="J161" s="23">
        <v>50.15</v>
      </c>
      <c r="K161" s="23">
        <v>50.15</v>
      </c>
    </row>
    <row r="162" spans="1:11" ht="63">
      <c r="A162" s="17"/>
      <c r="B162" s="17"/>
      <c r="C162" s="17"/>
      <c r="D162" s="17"/>
      <c r="E162" s="17"/>
      <c r="F162" s="21" t="s">
        <v>147</v>
      </c>
      <c r="G162" s="22" t="s">
        <v>47</v>
      </c>
      <c r="H162" s="22" t="s">
        <v>175</v>
      </c>
      <c r="I162" s="22" t="s">
        <v>148</v>
      </c>
      <c r="J162" s="23">
        <v>15.05</v>
      </c>
      <c r="K162" s="23">
        <v>15.05</v>
      </c>
    </row>
    <row r="163" spans="1:11" ht="15.75">
      <c r="A163" s="17"/>
      <c r="B163" s="17"/>
      <c r="C163" s="17"/>
      <c r="D163" s="17"/>
      <c r="E163" s="17"/>
      <c r="F163" s="18" t="s">
        <v>51</v>
      </c>
      <c r="G163" s="19" t="s">
        <v>50</v>
      </c>
      <c r="H163" s="19"/>
      <c r="I163" s="19"/>
      <c r="J163" s="20">
        <v>710.2</v>
      </c>
      <c r="K163" s="20">
        <v>487.8</v>
      </c>
    </row>
    <row r="164" spans="1:11" ht="15.75">
      <c r="A164" s="17"/>
      <c r="B164" s="17"/>
      <c r="C164" s="17"/>
      <c r="D164" s="17"/>
      <c r="E164" s="17"/>
      <c r="F164" s="18" t="s">
        <v>53</v>
      </c>
      <c r="G164" s="19" t="s">
        <v>52</v>
      </c>
      <c r="H164" s="19"/>
      <c r="I164" s="19"/>
      <c r="J164" s="20">
        <v>710.2</v>
      </c>
      <c r="K164" s="20">
        <v>487.8</v>
      </c>
    </row>
    <row r="165" spans="1:11" ht="47.25">
      <c r="A165" s="17"/>
      <c r="B165" s="17"/>
      <c r="C165" s="17"/>
      <c r="D165" s="17"/>
      <c r="E165" s="17"/>
      <c r="F165" s="21" t="s">
        <v>150</v>
      </c>
      <c r="G165" s="22" t="s">
        <v>52</v>
      </c>
      <c r="H165" s="22" t="s">
        <v>151</v>
      </c>
      <c r="I165" s="22"/>
      <c r="J165" s="23">
        <v>710.2</v>
      </c>
      <c r="K165" s="23">
        <v>487.8</v>
      </c>
    </row>
    <row r="166" spans="1:11" ht="47.25">
      <c r="A166" s="17"/>
      <c r="B166" s="17"/>
      <c r="C166" s="17"/>
      <c r="D166" s="17"/>
      <c r="E166" s="17"/>
      <c r="F166" s="21" t="s">
        <v>55</v>
      </c>
      <c r="G166" s="22" t="s">
        <v>52</v>
      </c>
      <c r="H166" s="22" t="s">
        <v>151</v>
      </c>
      <c r="I166" s="22" t="s">
        <v>54</v>
      </c>
      <c r="J166" s="23">
        <v>710.2</v>
      </c>
      <c r="K166" s="23">
        <v>487.8</v>
      </c>
    </row>
    <row r="167" spans="1:11" ht="15.75">
      <c r="A167" s="17"/>
      <c r="B167" s="25"/>
      <c r="C167" s="17"/>
      <c r="D167" s="17"/>
      <c r="E167" s="17"/>
      <c r="F167" s="18" t="s">
        <v>70</v>
      </c>
      <c r="G167" s="19" t="s">
        <v>56</v>
      </c>
      <c r="H167" s="19"/>
      <c r="I167" s="19"/>
      <c r="J167" s="20">
        <v>989</v>
      </c>
      <c r="K167" s="20">
        <v>989</v>
      </c>
    </row>
    <row r="168" spans="1:11" ht="15.75">
      <c r="A168" s="17"/>
      <c r="B168" s="25"/>
      <c r="C168" s="17"/>
      <c r="D168" s="17"/>
      <c r="E168" s="17"/>
      <c r="F168" s="18" t="s">
        <v>58</v>
      </c>
      <c r="G168" s="19" t="s">
        <v>57</v>
      </c>
      <c r="H168" s="19"/>
      <c r="I168" s="19"/>
      <c r="J168" s="20">
        <v>989</v>
      </c>
      <c r="K168" s="20">
        <v>989</v>
      </c>
    </row>
    <row r="169" spans="1:11" ht="31.5">
      <c r="A169" s="17"/>
      <c r="B169" s="25"/>
      <c r="C169" s="17"/>
      <c r="D169" s="17"/>
      <c r="E169" s="17"/>
      <c r="F169" s="21" t="s">
        <v>144</v>
      </c>
      <c r="G169" s="22" t="s">
        <v>57</v>
      </c>
      <c r="H169" s="22" t="s">
        <v>152</v>
      </c>
      <c r="I169" s="22"/>
      <c r="J169" s="23">
        <v>989</v>
      </c>
      <c r="K169" s="23">
        <v>989</v>
      </c>
    </row>
    <row r="170" spans="1:11" ht="15.75">
      <c r="A170" s="17"/>
      <c r="B170" s="25"/>
      <c r="C170" s="17"/>
      <c r="D170" s="17"/>
      <c r="E170" s="17"/>
      <c r="F170" s="21" t="s">
        <v>146</v>
      </c>
      <c r="G170" s="22" t="s">
        <v>57</v>
      </c>
      <c r="H170" s="22" t="s">
        <v>152</v>
      </c>
      <c r="I170" s="22" t="s">
        <v>49</v>
      </c>
      <c r="J170" s="23">
        <v>646.75</v>
      </c>
      <c r="K170" s="23">
        <v>646.75</v>
      </c>
    </row>
    <row r="171" spans="1:11" ht="63">
      <c r="A171" s="17"/>
      <c r="F171" s="21" t="s">
        <v>60</v>
      </c>
      <c r="G171" s="22" t="s">
        <v>57</v>
      </c>
      <c r="H171" s="22" t="s">
        <v>152</v>
      </c>
      <c r="I171" s="22" t="s">
        <v>59</v>
      </c>
      <c r="J171" s="23">
        <v>87</v>
      </c>
      <c r="K171" s="23">
        <v>87</v>
      </c>
    </row>
    <row r="172" spans="1:11" ht="63">
      <c r="A172" s="17"/>
      <c r="F172" s="21" t="s">
        <v>147</v>
      </c>
      <c r="G172" s="22" t="s">
        <v>57</v>
      </c>
      <c r="H172" s="22" t="s">
        <v>152</v>
      </c>
      <c r="I172" s="22" t="s">
        <v>148</v>
      </c>
      <c r="J172" s="23">
        <v>190.93</v>
      </c>
      <c r="K172" s="23">
        <v>190.93</v>
      </c>
    </row>
    <row r="173" spans="1:11" ht="47.25">
      <c r="A173" s="17"/>
      <c r="F173" s="21" t="s">
        <v>9</v>
      </c>
      <c r="G173" s="22" t="s">
        <v>57</v>
      </c>
      <c r="H173" s="22" t="s">
        <v>152</v>
      </c>
      <c r="I173" s="22" t="s">
        <v>8</v>
      </c>
      <c r="J173" s="23">
        <v>64.319999999999993</v>
      </c>
      <c r="K173" s="23">
        <v>64.319999999999993</v>
      </c>
    </row>
    <row r="174" spans="1:11" ht="15.75">
      <c r="A174" s="17"/>
      <c r="F174" s="26" t="s">
        <v>64</v>
      </c>
      <c r="G174" s="27"/>
      <c r="H174" s="26"/>
      <c r="I174" s="26"/>
      <c r="J174" s="28">
        <f>J7+J46+J51+J62+J92+J146+J163+J167</f>
        <v>47785.89</v>
      </c>
      <c r="K174" s="28">
        <f>K7+K46+K51+K62+K92+K163+K168+K146</f>
        <v>44998.61</v>
      </c>
    </row>
    <row r="179" spans="11:11" ht="12.75" customHeight="1">
      <c r="K179" s="10" t="s">
        <v>188</v>
      </c>
    </row>
  </sheetData>
  <mergeCells count="2">
    <mergeCell ref="H1:K1"/>
    <mergeCell ref="A3:K3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2017-02-08T08:38:08Z</cp:lastPrinted>
  <dcterms:created xsi:type="dcterms:W3CDTF">2002-03-11T10:22:12Z</dcterms:created>
  <dcterms:modified xsi:type="dcterms:W3CDTF">2017-03-20T07:49:22Z</dcterms:modified>
</cp:coreProperties>
</file>